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8" windowHeight="8686"/>
  </bookViews>
  <sheets>
    <sheet name="综合成绩" sheetId="7" r:id="rId1"/>
  </sheets>
  <definedNames>
    <definedName name="_xlnm.Print_Titles" localSheetId="0">综合成绩!$2:$3</definedName>
    <definedName name="_xlnm._FilterDatabase" localSheetId="0" hidden="1">综合成绩!$A$3:$K$18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<sst xmlns="http://schemas.openxmlformats.org/spreadsheetml/2006/main" count="58" uniqueCount="48">
  <si>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附件2</t>
  </si>
  <si>
    <t>海南省海口技师学院2025年公开招聘事业编制人员考试招聘岗位综合成绩</t>
  </si>
  <si>
    <t>序号</t>
  </si>
  <si>
    <t>报考岗位</t>
  </si>
  <si>
    <t>准考证号</t>
  </si>
  <si>
    <t>姓名</t>
  </si>
  <si>
    <t>笔试成绩</t>
  </si>
  <si>
    <t>笔试成绩
*60%</t>
  </si>
  <si>
    <t>面试成绩</t>
  </si>
  <si>
    <t>面试成绩
*40%</t>
  </si>
  <si>
    <t>综合成绩</t>
  </si>
  <si>
    <t>排名</t>
  </si>
  <si>
    <t>备注</t>
  </si>
  <si>
    <t>0101-语文教师</t>
  </si>
  <si>
    <t>202604111007</t>
  </si>
  <si>
    <t>冯慧</t>
  </si>
  <si>
    <t>202604110904</t>
  </si>
  <si>
    <t>史一凡</t>
  </si>
  <si>
    <t>202604110906</t>
  </si>
  <si>
    <t>吴思莹</t>
  </si>
  <si>
    <t>0102-英语教师</t>
  </si>
  <si>
    <t>202604110706</t>
  </si>
  <si>
    <t>杨传瑜</t>
  </si>
  <si>
    <t>202604110810</t>
  </si>
  <si>
    <t>吴群</t>
  </si>
  <si>
    <t>202604110607</t>
  </si>
  <si>
    <t>赵钰琳</t>
  </si>
  <si>
    <t>0103-音乐教师</t>
  </si>
  <si>
    <t>202604110408</t>
  </si>
  <si>
    <t>黄孝春</t>
  </si>
  <si>
    <t>202604110111</t>
  </si>
  <si>
    <t>刘玉</t>
  </si>
  <si>
    <t>202604110412</t>
  </si>
  <si>
    <t>陈晓茜</t>
  </si>
  <si>
    <t>0104-信息技术应用教师</t>
  </si>
  <si>
    <t>202604111120</t>
  </si>
  <si>
    <t>王女婷</t>
  </si>
  <si>
    <t>202604111117</t>
  </si>
  <si>
    <t>曾恋</t>
  </si>
  <si>
    <t>202604111105</t>
  </si>
  <si>
    <t>陈星彤</t>
  </si>
  <si>
    <t>0105-机械专业教师</t>
  </si>
  <si>
    <t>202604111221</t>
  </si>
  <si>
    <t>魏赏武</t>
  </si>
  <si>
    <t>202604111223</t>
  </si>
  <si>
    <t>赵雪玲</t>
  </si>
  <si>
    <t>202604111225</t>
  </si>
  <si>
    <t>羊炳光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</si>
</sst>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A2" workbookViewId="0">
      <selection activeCell="K18" sqref="E4:K18"/>
    </sheetView>
  </sheetViews>
  <sheetFormatPr defaultColWidth="9" defaultRowHeight="14.4"/>
  <cols>
    <col min="1" max="1" width="6.25217391304348" style="2" customWidth="1"/>
    <col min="2" max="2" width="29.2521739130435" style="2" customWidth="1"/>
    <col min="3" max="3" width="17.8782608695652" style="2" customWidth="1"/>
    <col min="4" max="4" width="11.8782608695652" style="2" customWidth="1"/>
    <col min="5" max="6" width="12.8260869565217" style="3" customWidth="1"/>
    <col min="7" max="7" width="8.20869565217391" style="3" customWidth="1"/>
    <col min="8" max="9" width="12.8260869565217" style="3" customWidth="1"/>
    <col min="10" max="10" width="7.37391304347826" style="2" customWidth="1"/>
    <col min="11" max="11" width="10.3739130434783" style="2" customWidth="1"/>
  </cols>
  <sheetData>
    <row r="1" ht="17.25" spans="1:11">
      <c r="A1" s="4" t="s">
        <v>0</v>
      </c>
    </row>
    <row r="2" ht="52" customHeight="1" spans="1:11">
      <c r="A2" s="5" t="s">
        <v>1</v>
      </c>
      <c r="B2" s="5"/>
      <c r="C2" s="6"/>
      <c r="D2" s="6"/>
      <c r="E2" s="7"/>
      <c r="F2" s="7"/>
      <c r="G2" s="7"/>
      <c r="H2" s="7"/>
      <c r="I2" s="7"/>
      <c r="J2" s="6"/>
      <c r="K2" s="6"/>
    </row>
    <row r="3" s="1" customFormat="1" ht="5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9" t="s">
        <v>10</v>
      </c>
      <c r="J3" s="8" t="s">
        <v>11</v>
      </c>
      <c r="K3" s="8" t="s">
        <v>12</v>
      </c>
    </row>
    <row r="4" ht="35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3">
        <v>72.55</v>
      </c>
      <c r="F4" s="13">
        <f t="shared" ref="F4:F18" si="0">E4*0.6</f>
        <v>43.53</v>
      </c>
      <c r="G4" s="13">
        <v>74.67</v>
      </c>
      <c r="H4" s="13">
        <f t="shared" ref="H4:H18" si="1">G4*0.4</f>
        <v>29.87</v>
      </c>
      <c r="I4" s="13">
        <f t="shared" ref="I4:I18" si="2">F4+H4</f>
        <v>73.4</v>
      </c>
      <c r="J4" s="14">
        <v>1</v>
      </c>
      <c r="K4" s="14"/>
    </row>
    <row r="5" ht="35" customHeight="1" spans="1:11">
      <c r="A5" s="11">
        <v>2</v>
      </c>
      <c r="B5" s="12" t="s">
        <v>13</v>
      </c>
      <c r="C5" s="12" t="s">
        <v>16</v>
      </c>
      <c r="D5" s="12" t="s">
        <v>17</v>
      </c>
      <c r="E5" s="13">
        <v>70.8</v>
      </c>
      <c r="F5" s="13">
        <f t="shared" si="0"/>
        <v>42.48</v>
      </c>
      <c r="G5" s="13">
        <v>72.83</v>
      </c>
      <c r="H5" s="13">
        <f t="shared" si="1"/>
        <v>29.13</v>
      </c>
      <c r="I5" s="13">
        <f t="shared" si="2"/>
        <v>71.61</v>
      </c>
      <c r="J5" s="14">
        <v>2</v>
      </c>
      <c r="K5" s="14"/>
    </row>
    <row r="6" ht="35" customHeight="1" spans="1:11">
      <c r="A6" s="11">
        <v>3</v>
      </c>
      <c r="B6" s="12" t="s">
        <v>13</v>
      </c>
      <c r="C6" s="15" t="s">
        <v>18</v>
      </c>
      <c r="D6" s="12" t="s">
        <v>19</v>
      </c>
      <c r="E6" s="13">
        <v>70.35</v>
      </c>
      <c r="F6" s="13">
        <f t="shared" si="0"/>
        <v>42.21</v>
      </c>
      <c r="G6" s="13">
        <v>67.33</v>
      </c>
      <c r="H6" s="13">
        <f t="shared" si="1"/>
        <v>26.93</v>
      </c>
      <c r="I6" s="13">
        <f t="shared" si="2"/>
        <v>69.14</v>
      </c>
      <c r="J6" s="14">
        <v>3</v>
      </c>
      <c r="K6" s="14"/>
    </row>
    <row r="7" ht="35" customHeight="1" spans="1:11">
      <c r="A7" s="11">
        <v>4</v>
      </c>
      <c r="B7" s="12" t="s">
        <v>20</v>
      </c>
      <c r="C7" s="12" t="s">
        <v>21</v>
      </c>
      <c r="D7" s="12" t="s">
        <v>22</v>
      </c>
      <c r="E7" s="13">
        <v>80.5</v>
      </c>
      <c r="F7" s="13">
        <f t="shared" si="0"/>
        <v>48.3</v>
      </c>
      <c r="G7" s="13">
        <v>74.33</v>
      </c>
      <c r="H7" s="13">
        <f t="shared" si="1"/>
        <v>29.73</v>
      </c>
      <c r="I7" s="13">
        <f t="shared" si="2"/>
        <v>78.03</v>
      </c>
      <c r="J7" s="14">
        <v>1</v>
      </c>
      <c r="K7" s="14"/>
    </row>
    <row r="8" ht="35" customHeight="1" spans="1:11">
      <c r="A8" s="11">
        <v>5</v>
      </c>
      <c r="B8" s="12" t="s">
        <v>20</v>
      </c>
      <c r="C8" s="12" t="s">
        <v>23</v>
      </c>
      <c r="D8" s="12" t="s">
        <v>24</v>
      </c>
      <c r="E8" s="13">
        <v>78.3</v>
      </c>
      <c r="F8" s="13">
        <f t="shared" si="0"/>
        <v>46.98</v>
      </c>
      <c r="G8" s="13">
        <v>75.67</v>
      </c>
      <c r="H8" s="13">
        <f t="shared" si="1"/>
        <v>30.27</v>
      </c>
      <c r="I8" s="13">
        <f t="shared" si="2"/>
        <v>77.25</v>
      </c>
      <c r="J8" s="14">
        <v>2</v>
      </c>
      <c r="K8" s="14"/>
    </row>
    <row r="9" ht="35" customHeight="1" spans="1:11">
      <c r="A9" s="11">
        <v>6</v>
      </c>
      <c r="B9" s="12" t="s">
        <v>20</v>
      </c>
      <c r="C9" s="12" t="s">
        <v>25</v>
      </c>
      <c r="D9" s="12" t="s">
        <v>26</v>
      </c>
      <c r="E9" s="13">
        <v>77.6</v>
      </c>
      <c r="F9" s="13">
        <f t="shared" si="0"/>
        <v>46.56</v>
      </c>
      <c r="G9" s="13">
        <v>74</v>
      </c>
      <c r="H9" s="13">
        <f t="shared" si="1"/>
        <v>29.6</v>
      </c>
      <c r="I9" s="13">
        <f t="shared" si="2"/>
        <v>76.16</v>
      </c>
      <c r="J9" s="14">
        <v>3</v>
      </c>
      <c r="K9" s="14"/>
    </row>
    <row r="10" ht="35" customHeight="1" spans="1:11">
      <c r="A10" s="11">
        <v>7</v>
      </c>
      <c r="B10" s="12" t="s">
        <v>27</v>
      </c>
      <c r="C10" s="12" t="s">
        <v>28</v>
      </c>
      <c r="D10" s="12" t="s">
        <v>29</v>
      </c>
      <c r="E10" s="13">
        <v>83.8</v>
      </c>
      <c r="F10" s="13">
        <f t="shared" si="0"/>
        <v>50.28</v>
      </c>
      <c r="G10" s="13">
        <v>72</v>
      </c>
      <c r="H10" s="13">
        <f t="shared" si="1"/>
        <v>28.8</v>
      </c>
      <c r="I10" s="13">
        <f t="shared" si="2"/>
        <v>79.08</v>
      </c>
      <c r="J10" s="14">
        <v>1</v>
      </c>
      <c r="K10" s="14"/>
    </row>
    <row r="11" ht="35" customHeight="1" spans="1:11">
      <c r="A11" s="11">
        <v>8</v>
      </c>
      <c r="B11" s="12" t="s">
        <v>27</v>
      </c>
      <c r="C11" s="12" t="s">
        <v>30</v>
      </c>
      <c r="D11" s="12" t="s">
        <v>31</v>
      </c>
      <c r="E11" s="13">
        <v>81.75</v>
      </c>
      <c r="F11" s="13">
        <f t="shared" si="0"/>
        <v>49.05</v>
      </c>
      <c r="G11" s="13">
        <v>73.83</v>
      </c>
      <c r="H11" s="13">
        <f t="shared" si="1"/>
        <v>29.53</v>
      </c>
      <c r="I11" s="13">
        <f t="shared" si="2"/>
        <v>78.58</v>
      </c>
      <c r="J11" s="14">
        <v>2</v>
      </c>
      <c r="K11" s="14"/>
    </row>
    <row r="12" ht="35" customHeight="1" spans="1:11">
      <c r="A12" s="11">
        <v>9</v>
      </c>
      <c r="B12" s="12" t="s">
        <v>27</v>
      </c>
      <c r="C12" s="12" t="s">
        <v>32</v>
      </c>
      <c r="D12" s="12" t="s">
        <v>33</v>
      </c>
      <c r="E12" s="13">
        <v>80.9</v>
      </c>
      <c r="F12" s="13">
        <f t="shared" si="0"/>
        <v>48.54</v>
      </c>
      <c r="G12" s="13">
        <v>70.5</v>
      </c>
      <c r="H12" s="13">
        <f t="shared" si="1"/>
        <v>28.2</v>
      </c>
      <c r="I12" s="13">
        <f t="shared" si="2"/>
        <v>76.74</v>
      </c>
      <c r="J12" s="14">
        <v>3</v>
      </c>
      <c r="K12" s="14"/>
    </row>
    <row r="13" ht="35" customHeight="1" spans="1:11">
      <c r="A13" s="11">
        <v>10</v>
      </c>
      <c r="B13" s="12" t="s">
        <v>34</v>
      </c>
      <c r="C13" s="12" t="s">
        <v>35</v>
      </c>
      <c r="D13" s="12" t="s">
        <v>36</v>
      </c>
      <c r="E13" s="13">
        <v>81.35</v>
      </c>
      <c r="F13" s="13">
        <f t="shared" si="0"/>
        <v>48.81</v>
      </c>
      <c r="G13" s="13">
        <v>71.67</v>
      </c>
      <c r="H13" s="13">
        <f t="shared" si="1"/>
        <v>28.67</v>
      </c>
      <c r="I13" s="13">
        <f t="shared" si="2"/>
        <v>77.48</v>
      </c>
      <c r="J13" s="14">
        <v>1</v>
      </c>
      <c r="K13" s="14"/>
    </row>
    <row r="14" ht="35" customHeight="1" spans="1:11">
      <c r="A14" s="11">
        <v>11</v>
      </c>
      <c r="B14" s="12" t="s">
        <v>34</v>
      </c>
      <c r="C14" s="12" t="s">
        <v>37</v>
      </c>
      <c r="D14" s="12" t="s">
        <v>38</v>
      </c>
      <c r="E14" s="13">
        <v>79.65</v>
      </c>
      <c r="F14" s="13">
        <f t="shared" si="0"/>
        <v>47.79</v>
      </c>
      <c r="G14" s="13">
        <v>72</v>
      </c>
      <c r="H14" s="13">
        <f t="shared" si="1"/>
        <v>28.8</v>
      </c>
      <c r="I14" s="13">
        <f t="shared" si="2"/>
        <v>76.59</v>
      </c>
      <c r="J14" s="14">
        <v>2</v>
      </c>
      <c r="K14" s="14"/>
    </row>
    <row r="15" ht="35" customHeight="1" spans="1:11">
      <c r="A15" s="11">
        <v>12</v>
      </c>
      <c r="B15" s="12" t="s">
        <v>34</v>
      </c>
      <c r="C15" s="12" t="s">
        <v>39</v>
      </c>
      <c r="D15" s="12" t="s">
        <v>40</v>
      </c>
      <c r="E15" s="13">
        <v>78.9</v>
      </c>
      <c r="F15" s="13">
        <f t="shared" si="0"/>
        <v>47.34</v>
      </c>
      <c r="G15" s="13">
        <v>71.67</v>
      </c>
      <c r="H15" s="13">
        <f t="shared" si="1"/>
        <v>28.67</v>
      </c>
      <c r="I15" s="13">
        <f t="shared" si="2"/>
        <v>76.01</v>
      </c>
      <c r="J15" s="14">
        <v>3</v>
      </c>
      <c r="K15" s="14"/>
    </row>
    <row r="16" ht="35" customHeight="1" spans="1:11">
      <c r="A16" s="11">
        <v>13</v>
      </c>
      <c r="B16" s="12" t="s">
        <v>41</v>
      </c>
      <c r="C16" s="12" t="s">
        <v>42</v>
      </c>
      <c r="D16" s="12" t="s">
        <v>43</v>
      </c>
      <c r="E16" s="13">
        <v>64.45</v>
      </c>
      <c r="F16" s="13">
        <f t="shared" si="0"/>
        <v>38.67</v>
      </c>
      <c r="G16" s="13">
        <v>78</v>
      </c>
      <c r="H16" s="13">
        <f t="shared" si="1"/>
        <v>31.2</v>
      </c>
      <c r="I16" s="13">
        <f t="shared" si="2"/>
        <v>69.87</v>
      </c>
      <c r="J16" s="14">
        <v>1</v>
      </c>
      <c r="K16" s="14"/>
    </row>
    <row r="17" ht="35" customHeight="1" spans="1:11">
      <c r="A17" s="11">
        <v>14</v>
      </c>
      <c r="B17" s="12" t="s">
        <v>41</v>
      </c>
      <c r="C17" s="12" t="s">
        <v>44</v>
      </c>
      <c r="D17" s="12" t="s">
        <v>45</v>
      </c>
      <c r="E17" s="13">
        <v>67</v>
      </c>
      <c r="F17" s="13">
        <f t="shared" si="0"/>
        <v>40.2</v>
      </c>
      <c r="G17" s="13">
        <v>73</v>
      </c>
      <c r="H17" s="13">
        <f t="shared" si="1"/>
        <v>29.2</v>
      </c>
      <c r="I17" s="13">
        <f t="shared" si="2"/>
        <v>69.4</v>
      </c>
      <c r="J17" s="14">
        <v>2</v>
      </c>
      <c r="K17" s="14"/>
    </row>
    <row r="18" ht="35" customHeight="1" spans="1:11">
      <c r="A18" s="11">
        <v>15</v>
      </c>
      <c r="B18" s="12" t="s">
        <v>41</v>
      </c>
      <c r="C18" s="12" t="s">
        <v>46</v>
      </c>
      <c r="D18" s="12" t="s">
        <v>47</v>
      </c>
      <c r="E18" s="13">
        <v>63.3</v>
      </c>
      <c r="F18" s="13">
        <f t="shared" si="0"/>
        <v>37.98</v>
      </c>
      <c r="G18" s="13">
        <v>70.33</v>
      </c>
      <c r="H18" s="13">
        <f t="shared" si="1"/>
        <v>28.13</v>
      </c>
      <c r="I18" s="13">
        <f t="shared" si="2"/>
        <v>66.11</v>
      </c>
      <c r="J18" s="14">
        <v>3</v>
      </c>
      <c r="K18" s="14"/>
    </row>
  </sheetData>
  <mergeCells count="1">
    <mergeCell ref="A2:K2"/>
  </mergeCells>
  <printOptions horizontalCentered="1"/>
  <pageMargins left="0.0784722222222222" right="0.0784722222222222" top="0.196527777777778" bottom="0.19652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非鱼</cp:lastModifiedBy>
  <dcterms:created xsi:type="dcterms:W3CDTF">2023-05-12T11:15:00Z</dcterms:created>
  <dcterms:modified xsi:type="dcterms:W3CDTF">2026-05-18T08:09:28Z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4F18E4AED24F4985A37C4036DBC47EAC_12</vt:lpwstr>
  </property>
  <property fmtid="{D5CDD505-2E9C-101B-9397-08002B2CF9AE}" pid="4" name="CalculationRule">
    <vt:i4>0</vt:i4>
  </property>
</Properties>
</file>