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<sst xmlns="http://schemas.openxmlformats.org/spreadsheetml/2006/main" count="1693" uniqueCount="568">
  <si>
    <t>附件1-1</t>
  </si>
  <si>
    <t>财政拨款收支总表</t>
  </si>
  <si>
    <t>部门（单位）：海口市人力资源和社会保障局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</si>
  <si>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</si>
  <si>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</si>
  <si>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</si>
  <si>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</si>
  <si>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</si>
  <si>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</si>
  <si>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</si>
  <si>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</si>
  <si>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</si>
  <si>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</si>
  <si>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</si>
  <si>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</si>
  <si>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</si>
  <si>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（二）教育支出</t>
  </si>
  <si>
    <t>（三）财政专户管理资金</t>
  </si>
  <si>
    <t>（三）社会保障和就业支出</t>
  </si>
  <si>
    <t>二、上年结转</t>
  </si>
  <si>
    <t>（四）卫生健康支出</t>
  </si>
  <si>
    <t>（五）节能环保支出</t>
  </si>
  <si>
    <t>（六）城乡社区支出</t>
  </si>
  <si>
    <t>（七）住房保障支出</t>
  </si>
  <si>
    <t>（八）其他支出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</si>
  <si>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</si>
  <si>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</si>
  <si>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</si>
  <si>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</si>
  <si>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</si>
  <si>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</si>
  <si>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</si>
  <si>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</si>
  <si>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</si>
  <si>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</si>
  <si>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</si>
  <si>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</si>
  <si>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</si>
  <si>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</si>
  <si>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</si>
  <si>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201</t>
  </si>
  <si>
    <r>
      <rPr>
        <sz val="11"/>
        <rFont val="宋体"/>
        <family val="0"/>
      </rPr>
      <t>一般公共服务支出</t>
    </r>
  </si>
  <si>
    <t>20101</t>
  </si>
  <si>
    <t>人大事务</t>
  </si>
  <si>
    <t>2010101</t>
  </si>
  <si>
    <r>
      <rPr>
        <sz val="11"/>
        <rFont val="宋体"/>
        <family val="0"/>
      </rPr>
      <t>行政运行</t>
    </r>
  </si>
  <si>
    <t>205</t>
  </si>
  <si>
    <r>
      <rPr>
        <sz val="11"/>
        <rFont val="宋体"/>
        <family val="0"/>
      </rPr>
      <t>教育支出</t>
    </r>
  </si>
  <si>
    <t>20503</t>
  </si>
  <si>
    <r>
      <rPr>
        <sz val="11"/>
        <rFont val="宋体"/>
        <family val="0"/>
      </rPr>
      <t>职业教育</t>
    </r>
  </si>
  <si>
    <t>2050303</t>
  </si>
  <si>
    <r>
      <rPr>
        <sz val="11"/>
        <rFont val="宋体"/>
        <family val="0"/>
      </rPr>
      <t>技校教育</t>
    </r>
  </si>
  <si>
    <t>208</t>
  </si>
  <si>
    <r>
      <rPr>
        <sz val="11"/>
        <rFont val="宋体"/>
        <family val="0"/>
      </rPr>
      <t>社会保障和就业支出</t>
    </r>
  </si>
  <si>
    <t>20801</t>
  </si>
  <si>
    <r>
      <rPr>
        <sz val="11"/>
        <rFont val="宋体"/>
        <family val="0"/>
      </rPr>
      <t>人力资源和社会保障管理事务</t>
    </r>
  </si>
  <si>
    <t>2080101</t>
  </si>
  <si>
    <t>2080102</t>
  </si>
  <si>
    <r>
      <rPr>
        <sz val="11"/>
        <rFont val="宋体"/>
        <family val="0"/>
      </rPr>
      <t>一般行政管理事务</t>
    </r>
  </si>
  <si>
    <t>2080104</t>
  </si>
  <si>
    <r>
      <rPr>
        <sz val="11"/>
        <rFont val="宋体"/>
        <family val="0"/>
      </rPr>
      <t>综合业务管理</t>
    </r>
  </si>
  <si>
    <t>2080106</t>
  </si>
  <si>
    <r>
      <rPr>
        <sz val="11"/>
        <rFont val="宋体"/>
        <family val="0"/>
      </rPr>
      <t>就业管理事务</t>
    </r>
  </si>
  <si>
    <t>2080108</t>
  </si>
  <si>
    <r>
      <rPr>
        <sz val="11"/>
        <rFont val="宋体"/>
        <family val="0"/>
      </rPr>
      <t>信息化建设</t>
    </r>
  </si>
  <si>
    <t>2080109</t>
  </si>
  <si>
    <r>
      <rPr>
        <sz val="11"/>
        <rFont val="宋体"/>
        <family val="0"/>
      </rPr>
      <t>社会保险经办机构</t>
    </r>
  </si>
  <si>
    <t>2080111</t>
  </si>
  <si>
    <r>
      <rPr>
        <sz val="11"/>
        <rFont val="宋体"/>
        <family val="0"/>
      </rPr>
      <t>公共就业服务和职业技能鉴定机构</t>
    </r>
  </si>
  <si>
    <t>2080199</t>
  </si>
  <si>
    <r>
      <rPr>
        <sz val="11"/>
        <rFont val="宋体"/>
        <family val="0"/>
      </rPr>
      <t>其他人力资源和社会保障管理事务支出</t>
    </r>
  </si>
  <si>
    <t>20805</t>
  </si>
  <si>
    <r>
      <rPr>
        <sz val="11"/>
        <rFont val="宋体"/>
        <family val="0"/>
      </rPr>
      <t>行政事业单位养老支出</t>
    </r>
  </si>
  <si>
    <t>2080501</t>
  </si>
  <si>
    <r>
      <rPr>
        <sz val="11"/>
        <rFont val="宋体"/>
        <family val="0"/>
      </rPr>
      <t>行政单位离退休</t>
    </r>
  </si>
  <si>
    <t>2080505</t>
  </si>
  <si>
    <r>
      <rPr>
        <sz val="11"/>
        <rFont val="宋体"/>
        <family val="0"/>
      </rPr>
      <t>机关事业单位基本养老保险缴费支出</t>
    </r>
  </si>
  <si>
    <t>2080599</t>
  </si>
  <si>
    <r>
      <rPr>
        <sz val="11"/>
        <rFont val="宋体"/>
        <family val="0"/>
      </rPr>
      <t>其他行政事业单位养老支出</t>
    </r>
  </si>
  <si>
    <t>20807</t>
  </si>
  <si>
    <r>
      <rPr>
        <sz val="11"/>
        <rFont val="宋体"/>
        <family val="0"/>
      </rPr>
      <t>就业补助</t>
    </r>
  </si>
  <si>
    <t>2080799</t>
  </si>
  <si>
    <r>
      <rPr>
        <sz val="11"/>
        <rFont val="宋体"/>
        <family val="0"/>
      </rPr>
      <t>其他就业补助支出</t>
    </r>
  </si>
  <si>
    <t>20808</t>
  </si>
  <si>
    <r>
      <rPr>
        <sz val="11"/>
        <rFont val="宋体"/>
        <family val="0"/>
      </rPr>
      <t>抚恤</t>
    </r>
  </si>
  <si>
    <t>2080899</t>
  </si>
  <si>
    <r>
      <rPr>
        <sz val="11"/>
        <rFont val="宋体"/>
        <family val="0"/>
      </rPr>
      <t>其他优抚支出</t>
    </r>
  </si>
  <si>
    <t>20826</t>
  </si>
  <si>
    <r>
      <rPr>
        <sz val="11"/>
        <rFont val="宋体"/>
        <family val="0"/>
      </rPr>
      <t>财政对基本养老保险基金的补助</t>
    </r>
  </si>
  <si>
    <t>2082602</t>
  </si>
  <si>
    <r>
      <rPr>
        <sz val="11"/>
        <rFont val="宋体"/>
        <family val="0"/>
      </rPr>
      <t>财政对城乡居民基本养老保险基金的补助</t>
    </r>
  </si>
  <si>
    <t>210</t>
  </si>
  <si>
    <r>
      <rPr>
        <sz val="11"/>
        <rFont val="宋体"/>
        <family val="0"/>
      </rPr>
      <t>卫生健康支出</t>
    </r>
  </si>
  <si>
    <t>21001</t>
  </si>
  <si>
    <r>
      <rPr>
        <sz val="11"/>
        <rFont val="宋体"/>
        <family val="0"/>
      </rPr>
      <t>卫生健康管理事务</t>
    </r>
  </si>
  <si>
    <t>2100199</t>
  </si>
  <si>
    <r>
      <rPr>
        <sz val="11"/>
        <rFont val="宋体"/>
        <family val="0"/>
      </rPr>
      <t>其他卫生健康管理事务支出</t>
    </r>
  </si>
  <si>
    <t>21011</t>
  </si>
  <si>
    <r>
      <rPr>
        <sz val="11"/>
        <rFont val="宋体"/>
        <family val="0"/>
      </rPr>
      <t>行政事业单位医疗</t>
    </r>
  </si>
  <si>
    <t>2101101</t>
  </si>
  <si>
    <r>
      <rPr>
        <sz val="11"/>
        <rFont val="宋体"/>
        <family val="0"/>
      </rPr>
      <t>行政单位医疗</t>
    </r>
  </si>
  <si>
    <t>2101102</t>
  </si>
  <si>
    <r>
      <rPr>
        <sz val="11"/>
        <rFont val="宋体"/>
        <family val="0"/>
      </rPr>
      <t>事业单位医疗</t>
    </r>
  </si>
  <si>
    <t>2101103</t>
  </si>
  <si>
    <r>
      <rPr>
        <sz val="11"/>
        <rFont val="宋体"/>
        <family val="0"/>
      </rPr>
      <t>公务员医疗补助</t>
    </r>
  </si>
  <si>
    <t>2101199</t>
  </si>
  <si>
    <r>
      <rPr>
        <sz val="11"/>
        <rFont val="宋体"/>
        <family val="0"/>
      </rPr>
      <t>其他行政事业单位医疗支出</t>
    </r>
  </si>
  <si>
    <t>211</t>
  </si>
  <si>
    <r>
      <rPr>
        <sz val="11"/>
        <rFont val="宋体"/>
        <family val="0"/>
      </rPr>
      <t>节能环保支出</t>
    </r>
  </si>
  <si>
    <t>21114</t>
  </si>
  <si>
    <r>
      <rPr>
        <sz val="11"/>
        <rFont val="宋体"/>
        <family val="0"/>
      </rPr>
      <t>能源管理事务</t>
    </r>
  </si>
  <si>
    <t>2111450</t>
  </si>
  <si>
    <r>
      <rPr>
        <sz val="11"/>
        <rFont val="宋体"/>
        <family val="0"/>
      </rPr>
      <t>事业运行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</si>
  <si>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</si>
  <si>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</si>
  <si>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</si>
  <si>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住房改革支出</t>
    </r>
  </si>
  <si>
    <t>2210201</t>
  </si>
  <si>
    <r>
      <rPr>
        <sz val="11"/>
        <rFont val="宋体"/>
        <family val="0"/>
      </rPr>
      <t>住房公积金</t>
    </r>
  </si>
  <si>
    <t>229</t>
  </si>
  <si>
    <r>
      <rPr>
        <sz val="11"/>
        <rFont val="宋体"/>
        <family val="0"/>
      </rPr>
      <t>其他支出</t>
    </r>
  </si>
  <si>
    <t>22902</t>
  </si>
  <si>
    <r>
      <rPr>
        <sz val="11"/>
        <rFont val="宋体"/>
        <family val="0"/>
      </rPr>
      <t>年初预留</t>
    </r>
  </si>
  <si>
    <t>2290201</t>
  </si>
  <si>
    <t>22999</t>
  </si>
  <si>
    <t>2299999</t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</si>
  <si>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</si>
  <si>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</si>
  <si>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</si>
  <si>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</si>
  <si>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</si>
  <si>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</si>
  <si>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</si>
  <si>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</si>
  <si>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</si>
  <si>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</si>
  <si>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绩效工资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</si>
  <si>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</si>
  <si>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城镇职工基本医疗保险缴费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</si>
  <si>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</si>
  <si>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</si>
  <si>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</si>
  <si>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</si>
  <si>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</si>
  <si>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</si>
  <si>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</si>
  <si>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咨询费</t>
    </r>
  </si>
  <si>
    <r>
      <rPr>
        <sz val="11"/>
        <rFont val="宋体"/>
        <family val="0"/>
      </rPr>
      <t>手续费</t>
    </r>
  </si>
  <si>
    <r>
      <rPr>
        <sz val="11"/>
        <rFont val="宋体"/>
        <family val="0"/>
      </rPr>
      <t>水费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</si>
  <si>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</si>
  <si>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</si>
  <si>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物业管理费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</si>
  <si>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</si>
  <si>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维修(护)费</t>
    </r>
  </si>
  <si>
    <r>
      <rPr>
        <sz val="11"/>
        <rFont val="宋体"/>
        <family val="0"/>
      </rPr>
      <t>租赁费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</si>
  <si>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</si>
  <si>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</si>
  <si>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专用材料费</t>
    </r>
  </si>
  <si>
    <r>
      <rPr>
        <sz val="11"/>
        <rFont val="宋体"/>
        <family val="0"/>
      </rPr>
      <t>劳务费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</si>
  <si>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</si>
  <si>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</si>
  <si>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</si>
  <si>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</si>
  <si>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</si>
  <si>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</si>
  <si>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离休费</t>
    </r>
  </si>
  <si>
    <r>
      <rPr>
        <sz val="11"/>
        <rFont val="宋体"/>
        <family val="0"/>
      </rPr>
      <t>生活补助</t>
    </r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</si>
  <si>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</si>
  <si>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</si>
  <si>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助学金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</si>
  <si>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</si>
  <si>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其他对个人和家庭的补助</t>
    </r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</si>
  <si>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</si>
  <si>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办公设备购置</t>
    </r>
  </si>
  <si>
    <r>
      <rPr>
        <sz val="11"/>
        <rFont val="宋体"/>
        <family val="0"/>
      </rPr>
      <t>专用设备购置</t>
    </r>
  </si>
  <si>
    <r>
      <rPr>
        <sz val="11"/>
        <rFont val="宋体"/>
        <family val="0"/>
      </rPr>
      <t>信息网络及软件购置更新</t>
    </r>
  </si>
  <si>
    <r>
      <rPr>
        <sz val="11"/>
        <rFont val="宋体"/>
        <family val="0"/>
      </rPr>
      <t>预留</t>
    </r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</si>
  <si>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</si>
  <si>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</si>
  <si>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</si>
  <si>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</si>
  <si>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</si>
  <si>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</si>
  <si>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</si>
  <si>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</si>
  <si>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</si>
  <si>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</si>
  <si>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</si>
  <si>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部门（单位）：</t>
  </si>
  <si>
    <t>海口市人力资源和社会保障局</t>
  </si>
  <si>
    <t>合 计</t>
  </si>
  <si>
    <t>212</t>
  </si>
  <si>
    <r>
      <rPr>
        <sz val="11"/>
        <rFont val="宋体"/>
        <family val="0"/>
      </rPr>
      <t>城乡社区支出</t>
    </r>
  </si>
  <si>
    <t>21208</t>
  </si>
  <si>
    <r>
      <rPr>
        <sz val="11"/>
        <rFont val="宋体"/>
        <family val="0"/>
      </rPr>
      <t>国有土地使用权出让收入安排的支出</t>
    </r>
  </si>
  <si>
    <t>2120899</t>
  </si>
  <si>
    <r>
      <rPr>
        <sz val="11"/>
        <rFont val="宋体"/>
        <family val="0"/>
      </rPr>
      <t>其他国有土地使用权出让收入安排的支出</t>
    </r>
  </si>
  <si>
    <t>21213</t>
  </si>
  <si>
    <r>
      <rPr>
        <sz val="11"/>
        <rFont val="宋体"/>
        <family val="0"/>
      </rPr>
      <t>城市基础设施配套费安排的支出</t>
    </r>
  </si>
  <si>
    <t>2121399</t>
  </si>
  <si>
    <r>
      <rPr>
        <sz val="11"/>
        <rFont val="宋体"/>
        <family val="0"/>
      </rPr>
      <t>其他城市基础设施配套费安排的支出</t>
    </r>
  </si>
  <si>
    <t>附件1-6</t>
  </si>
  <si>
    <t>政府性基金预算“三公”经费支出表</t>
  </si>
  <si>
    <t>注：我部门无政府性基金预算“三公”经费。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</si>
  <si>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</si>
  <si>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</si>
  <si>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</si>
  <si>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</si>
  <si>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</si>
  <si>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</si>
  <si>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</si>
  <si>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</si>
  <si>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</si>
  <si>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</si>
  <si>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</si>
  <si>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</si>
  <si>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</si>
  <si>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</si>
  <si>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</si>
  <si>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</si>
  <si>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</si>
  <si>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</si>
  <si>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</si>
  <si>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</si>
  <si>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</si>
  <si>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</si>
  <si>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</si>
  <si>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</si>
  <si>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</si>
  <si>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</si>
  <si>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十三.住房保障支出</t>
  </si>
  <si>
    <t>十四.资源勘探工业信息等支出</t>
  </si>
  <si>
    <t>十五.其他支出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</si>
  <si>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</si>
  <si>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</si>
  <si>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</si>
  <si>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</si>
  <si>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</si>
  <si>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</si>
  <si>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</si>
  <si>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</si>
  <si>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</si>
  <si>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</si>
  <si>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</si>
  <si>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</si>
  <si>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</si>
  <si>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</si>
  <si>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</si>
  <si>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</si>
  <si>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</si>
  <si>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</si>
  <si>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201-海口市人力资源和    社会保障局</t>
  </si>
  <si>
    <t>附件1-9</t>
  </si>
  <si>
    <t>部门（单位）支出总表</t>
  </si>
  <si>
    <r>
      <rPr>
        <sz val="11"/>
        <rFont val="宋体"/>
        <family val="0"/>
      </rPr>
      <t>人大事务</t>
    </r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</si>
  <si>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</si>
  <si>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</si>
  <si>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</si>
  <si>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</si>
  <si>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</si>
  <si>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</si>
  <si>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</si>
  <si>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</si>
  <si>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</si>
  <si>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</si>
  <si>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</si>
  <si>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</si>
  <si>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</si>
  <si>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</si>
  <si>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</si>
  <si>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</si>
  <si>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201001-海口市人力资源和社会保障局</t>
    </r>
  </si>
  <si>
    <r>
      <rPr>
        <sz val="11"/>
        <rFont val="宋体"/>
        <family val="0"/>
      </rPr>
      <t>46000021T000000011454-家庭经济困难学生国家助学金</t>
    </r>
  </si>
  <si>
    <r>
      <rPr>
        <sz val="11"/>
        <rFont val="宋体"/>
        <family val="0"/>
      </rPr>
      <t>　国家助学金资助家庭经济困难学生补助及时发放，确保学校正常运转，保证教育质量水平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</si>
  <si>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</si>
  <si>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可持续发展指标</t>
    </r>
  </si>
  <si>
    <r>
      <rPr>
        <sz val="11"/>
        <rFont val="宋体"/>
        <family val="0"/>
      </rPr>
      <t>家庭经济困难学生享受国家助学金资助</t>
    </r>
  </si>
  <si>
    <r>
      <rPr>
        <sz val="11"/>
        <rFont val="宋体"/>
        <family val="0"/>
      </rPr>
      <t>＝</t>
    </r>
  </si>
  <si>
    <t>2000</t>
  </si>
  <si>
    <t>元/人年</t>
  </si>
  <si>
    <t>30</t>
  </si>
  <si>
    <t>正向指标</t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</si>
  <si>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</si>
  <si>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帮扶对象满意度指标</t>
    </r>
  </si>
  <si>
    <r>
      <rPr>
        <sz val="11"/>
        <rFont val="宋体"/>
        <family val="0"/>
      </rPr>
      <t>学生满意度</t>
    </r>
  </si>
  <si>
    <r>
      <rPr>
        <sz val="11"/>
        <rFont val="宋体"/>
        <family val="0"/>
      </rPr>
      <t>≥</t>
    </r>
  </si>
  <si>
    <t>90</t>
  </si>
  <si>
    <t>‰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</si>
  <si>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</si>
  <si>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</si>
  <si>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国家助学金资助家庭经济困难学生人数</t>
    </r>
  </si>
  <si>
    <r>
      <rPr>
        <sz val="11"/>
        <rFont val="宋体"/>
        <family val="0"/>
      </rPr>
      <t>≤</t>
    </r>
  </si>
  <si>
    <t>400</t>
  </si>
  <si>
    <t>人数</t>
  </si>
  <si>
    <r>
      <rPr>
        <sz val="11"/>
        <rFont val="宋体"/>
        <family val="0"/>
      </rPr>
      <t>46000021Y000000011506-农村、涉农专业和家庭经济困难学生免学费</t>
    </r>
  </si>
  <si>
    <t>　困难学生免学费、免住宿费，改善困难学生生活质量</t>
  </si>
  <si>
    <r>
      <rPr>
        <sz val="11"/>
        <rFont val="宋体"/>
        <family val="0"/>
      </rPr>
      <t>给困难学生免学费</t>
    </r>
  </si>
  <si>
    <t>179</t>
  </si>
  <si>
    <t>人</t>
  </si>
  <si>
    <t>20</t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</si>
  <si>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</si>
  <si>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改善困难学生的生活质量</t>
    </r>
  </si>
  <si>
    <r>
      <rPr>
        <sz val="11"/>
        <rFont val="宋体"/>
        <family val="0"/>
      </rPr>
      <t>定性</t>
    </r>
  </si>
  <si>
    <t>优良中低差</t>
  </si>
  <si>
    <r>
      <rPr>
        <sz val="11"/>
        <rFont val="宋体"/>
        <family val="0"/>
      </rPr>
      <t>给困难学生免住宿费</t>
    </r>
  </si>
  <si>
    <t>79</t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</si>
  <si>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</si>
  <si>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困难学生满意度</t>
    </r>
  </si>
  <si>
    <t>%</t>
  </si>
  <si>
    <r>
      <rPr>
        <sz val="11"/>
        <rFont val="宋体"/>
        <family val="0"/>
      </rPr>
      <t>201008-海口市高级技工学校</t>
    </r>
  </si>
  <si>
    <r>
      <rPr>
        <sz val="11"/>
        <rFont val="宋体"/>
        <family val="0"/>
      </rPr>
      <t>46010021T000000012855-教学与学生管理</t>
    </r>
  </si>
  <si>
    <r>
      <rPr>
        <sz val="11"/>
        <rFont val="宋体"/>
        <family val="0"/>
      </rPr>
      <t>一年培训社会上岗证7期、技能鉴定（认定）4次；在海口市及全省各市县中学招生宣传，达到招生人数；保证学生实训教学等。</t>
    </r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</si>
  <si>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</si>
  <si>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保障教学工作正常运转</t>
    </r>
  </si>
  <si>
    <t>其他</t>
  </si>
  <si>
    <t>10</t>
  </si>
  <si>
    <r>
      <rPr>
        <sz val="11"/>
        <rFont val="宋体"/>
        <family val="0"/>
      </rPr>
      <t>鉴定（认定）次数</t>
    </r>
  </si>
  <si>
    <t>4</t>
  </si>
  <si>
    <t>次</t>
  </si>
  <si>
    <r>
      <rPr>
        <sz val="11"/>
        <rFont val="宋体"/>
        <family val="0"/>
      </rPr>
      <t>招生人数</t>
    </r>
  </si>
  <si>
    <t>1000</t>
  </si>
  <si>
    <r>
      <rPr>
        <sz val="11"/>
        <rFont val="宋体"/>
        <family val="0"/>
      </rPr>
      <t>招生宣传完成率</t>
    </r>
  </si>
  <si>
    <t>80</t>
  </si>
  <si>
    <r>
      <rPr>
        <sz val="11"/>
        <rFont val="宋体"/>
        <family val="0"/>
      </rPr>
      <t>提高社会人员电工岗就业率</t>
    </r>
  </si>
  <si>
    <r>
      <rPr>
        <sz val="11"/>
        <rFont val="宋体"/>
        <family val="0"/>
      </rPr>
      <t>培训学员及学生满意度</t>
    </r>
  </si>
  <si>
    <t>70</t>
  </si>
  <si>
    <r>
      <rPr>
        <sz val="11"/>
        <rFont val="宋体"/>
        <family val="0"/>
      </rPr>
      <t>培训数量（期）</t>
    </r>
  </si>
  <si>
    <t>7</t>
  </si>
  <si>
    <t>期</t>
  </si>
  <si>
    <r>
      <rPr>
        <sz val="11"/>
        <rFont val="宋体"/>
        <family val="0"/>
      </rPr>
      <t>46010021T000000012909-PPP付费项目</t>
    </r>
  </si>
  <si>
    <r>
      <rPr>
        <sz val="11"/>
        <rFont val="宋体"/>
        <family val="0"/>
      </rPr>
      <t>1、新增学生实训设备和教学实训场所，满足日常教学工作任务。2、增加社会培训场所和培训设备，开展更多的社会培训。3、为举办大型技能竞赛提供场所和设备。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</si>
  <si>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</si>
  <si>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设备购置合格率</t>
    </r>
  </si>
  <si>
    <t>95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</si>
  <si>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</si>
  <si>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设备购置及时性</t>
    </r>
  </si>
  <si>
    <t>85</t>
  </si>
  <si>
    <r>
      <rPr>
        <sz val="11"/>
        <rFont val="宋体"/>
        <family val="0"/>
      </rPr>
      <t>保障教学正常运转</t>
    </r>
  </si>
  <si>
    <r>
      <rPr>
        <sz val="11"/>
        <rFont val="宋体"/>
        <family val="0"/>
      </rPr>
      <t>设备购置完成率</t>
    </r>
  </si>
  <si>
    <r>
      <rPr>
        <sz val="11"/>
        <rFont val="宋体"/>
        <family val="0"/>
      </rPr>
      <t>46010021T000000012987-公共就业创业服务</t>
    </r>
  </si>
  <si>
    <r>
      <rPr>
        <sz val="11"/>
        <rFont val="宋体"/>
        <family val="0"/>
      </rPr>
      <t xml:space="preserve">　人力资源和社会保障基本情况调查；年终统计工作；就业创业工作政策培训、政策宣传；拖欠农民工工资“黑名单”社会公布（登报）；重大劳动保障监察违法案件社会公布（登报） </t>
    </r>
  </si>
  <si>
    <r>
      <rPr>
        <sz val="11"/>
        <rFont val="宋体"/>
        <family val="0"/>
      </rPr>
      <t>年培训次数</t>
    </r>
  </si>
  <si>
    <t>2</t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</si>
  <si>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</si>
  <si>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全年资金使用数</t>
    </r>
  </si>
  <si>
    <t>750000</t>
  </si>
  <si>
    <t>元</t>
  </si>
  <si>
    <r>
      <rPr>
        <sz val="11"/>
        <rFont val="宋体"/>
        <family val="0"/>
      </rPr>
      <t>服务对象满意度</t>
    </r>
  </si>
  <si>
    <r>
      <rPr>
        <sz val="11"/>
        <rFont val="宋体"/>
        <family val="0"/>
      </rPr>
      <t>登报社会反响</t>
    </r>
  </si>
  <si>
    <r>
      <rPr>
        <sz val="11"/>
        <rFont val="宋体"/>
        <family val="0"/>
      </rPr>
      <t>年登报次数</t>
    </r>
  </si>
  <si>
    <t>6</t>
  </si>
  <si>
    <r>
      <rPr>
        <sz val="11"/>
        <rFont val="宋体"/>
        <family val="0"/>
      </rPr>
      <t>201007-海口市人事劳动仲裁院</t>
    </r>
  </si>
  <si>
    <r>
      <rPr>
        <sz val="11"/>
        <rFont val="宋体"/>
        <family val="0"/>
      </rPr>
      <t>完成仲裁案件结案量、 完成案件归档量</t>
    </r>
  </si>
  <si>
    <r>
      <rPr>
        <sz val="11"/>
        <rFont val="宋体"/>
        <family val="0"/>
      </rPr>
      <t>收到仲裁申请之日起时效内作出受理或不受理决定</t>
    </r>
  </si>
  <si>
    <t>5</t>
  </si>
  <si>
    <t>天</t>
  </si>
  <si>
    <r>
      <rPr>
        <sz val="11"/>
        <rFont val="宋体"/>
        <family val="0"/>
      </rPr>
      <t>2、案件结案归档量</t>
    </r>
  </si>
  <si>
    <t>个</t>
  </si>
  <si>
    <r>
      <rPr>
        <sz val="11"/>
        <rFont val="宋体"/>
        <family val="0"/>
      </rPr>
      <t>1、全年案件结案量</t>
    </r>
  </si>
  <si>
    <r>
      <rPr>
        <sz val="11"/>
        <rFont val="宋体"/>
        <family val="0"/>
      </rPr>
      <t>2、维护劳动关系双方当事人合法权益</t>
    </r>
  </si>
  <si>
    <t>15</t>
  </si>
  <si>
    <r>
      <rPr>
        <sz val="11"/>
        <rFont val="宋体"/>
        <family val="0"/>
      </rPr>
      <t>双方当事人满意度</t>
    </r>
  </si>
  <si>
    <r>
      <rPr>
        <sz val="11"/>
        <rFont val="宋体"/>
        <family val="0"/>
      </rPr>
      <t>预算成本控制率</t>
    </r>
  </si>
  <si>
    <t>100</t>
  </si>
  <si>
    <r>
      <rPr>
        <sz val="11"/>
        <rFont val="宋体"/>
        <family val="0"/>
      </rPr>
      <t>1、维护劳动关系和谐稳定</t>
    </r>
  </si>
  <si>
    <r>
      <rPr>
        <sz val="11"/>
        <rFont val="宋体"/>
        <family val="0"/>
      </rPr>
      <t>仲裁案件结案率</t>
    </r>
  </si>
  <si>
    <r>
      <rPr>
        <sz val="11"/>
        <rFont val="宋体"/>
        <family val="0"/>
      </rPr>
      <t>201009-海口市职业培训和技能鉴定管理中心</t>
    </r>
  </si>
  <si>
    <r>
      <rPr>
        <sz val="11"/>
        <rFont val="宋体"/>
        <family val="0"/>
      </rPr>
      <t>　完成全年全市鉴定考核人数</t>
    </r>
  </si>
  <si>
    <r>
      <rPr>
        <sz val="11"/>
        <rFont val="宋体"/>
        <family val="0"/>
      </rPr>
      <t>提高社会保障职业技能鉴 定环境公平</t>
    </r>
  </si>
  <si>
    <t>40</t>
  </si>
  <si>
    <r>
      <rPr>
        <sz val="11"/>
        <rFont val="宋体"/>
        <family val="0"/>
      </rPr>
      <t>鉴定人数</t>
    </r>
  </si>
  <si>
    <t>6000</t>
  </si>
  <si>
    <r>
      <rPr>
        <sz val="11"/>
        <rFont val="宋体"/>
        <family val="0"/>
      </rPr>
      <t>申请鉴定人数的通过率</t>
    </r>
  </si>
  <si>
    <r>
      <rPr>
        <sz val="11"/>
        <rFont val="宋体"/>
        <family val="0"/>
      </rPr>
      <t>201019-海口市创业小额贷款担保中心</t>
    </r>
  </si>
  <si>
    <r>
      <rPr>
        <sz val="11"/>
        <rFont val="宋体"/>
        <family val="0"/>
      </rPr>
      <t>　①目标1：小额贷款发放预期目标400人。三百人以上为优，截至目前发放320人，金额4640万元，带动就业1027人。 ②目标2：根据海府办【2018】18号文件要求，不良率10%，暂停小额贷款业务，任务指标回收率95%，不良率5%.贷款回收90人，金额884万元，逾期9人，金额77万元。</t>
    </r>
  </si>
  <si>
    <r>
      <rPr>
        <sz val="11"/>
        <rFont val="宋体"/>
        <family val="0"/>
      </rPr>
      <t>小额贷款回收对象数量</t>
    </r>
  </si>
  <si>
    <r>
      <rPr>
        <sz val="11"/>
        <rFont val="宋体"/>
        <family val="0"/>
      </rPr>
      <t>通过发放小额贷款带动就业人数</t>
    </r>
  </si>
  <si>
    <t>1027</t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</si>
  <si>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</si>
  <si>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财政资金流失率</t>
    </r>
  </si>
  <si>
    <r>
      <rPr>
        <sz val="11"/>
        <rFont val="宋体"/>
        <family val="0"/>
      </rPr>
      <t>＜</t>
    </r>
  </si>
  <si>
    <t>反向指标</t>
  </si>
  <si>
    <r>
      <rPr>
        <sz val="11"/>
        <rFont val="宋体"/>
        <family val="0"/>
      </rPr>
      <t>小额贷款申请人满意度</t>
    </r>
  </si>
  <si>
    <r>
      <rPr>
        <sz val="11"/>
        <rFont val="宋体"/>
        <family val="0"/>
      </rPr>
      <t>小额贷款发放对象数量</t>
    </r>
  </si>
  <si>
    <t>320</t>
  </si>
  <si>
    <r>
      <rPr>
        <sz val="11"/>
        <rFont val="宋体"/>
        <family val="0"/>
      </rPr>
      <t>201021001-海口市人力资源开发局</t>
    </r>
  </si>
  <si>
    <r>
      <rPr>
        <sz val="11"/>
        <rFont val="宋体"/>
        <family val="0"/>
      </rPr>
      <t>开展就业专场服务招聘会、提供人力资源管理咨询及创业咨询培训服务</t>
    </r>
  </si>
  <si>
    <r>
      <rPr>
        <sz val="11"/>
        <rFont val="宋体"/>
        <family val="0"/>
      </rPr>
      <t>企业及就业人员招聘会及咨询培训满意度</t>
    </r>
  </si>
  <si>
    <t>场</t>
  </si>
  <si>
    <r>
      <rPr>
        <sz val="11"/>
        <rFont val="宋体"/>
        <family val="0"/>
      </rPr>
      <t>满足 企业用工需求， 提升相关能力。</t>
    </r>
  </si>
  <si>
    <r>
      <rPr>
        <sz val="11"/>
        <rFont val="宋体"/>
        <family val="0"/>
      </rPr>
      <t>201021003-海口市人才劳动力交流服务中心</t>
    </r>
  </si>
  <si>
    <r>
      <rPr>
        <sz val="11"/>
        <rFont val="宋体"/>
        <family val="0"/>
      </rPr>
      <t>高层次人才服务平台沙龙活动、高校毕业生就业服务月和服务周活动、大中城市高校毕业生联合招聘会专场等相关工作</t>
    </r>
  </si>
  <si>
    <r>
      <rPr>
        <sz val="11"/>
        <rFont val="宋体"/>
        <family val="0"/>
      </rPr>
      <t>提升高校毕业生就业率</t>
    </r>
  </si>
  <si>
    <r>
      <rPr>
        <sz val="11"/>
        <rFont val="宋体"/>
        <family val="0"/>
      </rPr>
      <t>高校毕业生就业服务月和服务周活动</t>
    </r>
  </si>
  <si>
    <r>
      <rPr>
        <sz val="11"/>
        <rFont val="宋体"/>
        <family val="0"/>
      </rPr>
      <t>作大中城市高校毕业生联合招聘会专场</t>
    </r>
  </si>
  <si>
    <r>
      <rPr>
        <sz val="11"/>
        <rFont val="宋体"/>
        <family val="0"/>
      </rPr>
      <t>高层次人才服务平台沙龙活动</t>
    </r>
  </si>
  <si>
    <r>
      <rPr>
        <sz val="11"/>
        <rFont val="宋体"/>
        <family val="0"/>
      </rPr>
      <t>高校毕业生的满意度</t>
    </r>
  </si>
  <si>
    <r>
      <rPr>
        <sz val="11"/>
        <rFont val="宋体"/>
        <family val="0"/>
      </rPr>
      <t>46010021T000000013122-教师队伍建设</t>
    </r>
  </si>
  <si>
    <r>
      <rPr>
        <sz val="11"/>
        <rFont val="宋体"/>
        <family val="0"/>
      </rPr>
      <t>确保班集体活动正常开展，充分发挥学生的积极性和主动性，做好学生的教育引导工作，关注每一位学生的全面发展，切实为班主任工作提供保障。</t>
    </r>
  </si>
  <si>
    <r>
      <rPr>
        <sz val="11"/>
        <rFont val="宋体"/>
        <family val="0"/>
      </rPr>
      <t>班主任、学生满意度</t>
    </r>
  </si>
  <si>
    <r>
      <rPr>
        <sz val="11"/>
        <rFont val="宋体"/>
        <family val="0"/>
      </rPr>
      <t>班级数量</t>
    </r>
  </si>
  <si>
    <t>56</t>
  </si>
  <si>
    <r>
      <rPr>
        <sz val="11"/>
        <rFont val="宋体"/>
        <family val="0"/>
      </rPr>
      <t>按规定正常开展班集体活动次数</t>
    </r>
  </si>
  <si>
    <t>次/年</t>
  </si>
  <si>
    <r>
      <rPr>
        <sz val="11"/>
        <rFont val="宋体"/>
        <family val="0"/>
      </rPr>
      <t>提高学生的全面发展</t>
    </r>
  </si>
  <si>
    <r>
      <rPr>
        <sz val="11"/>
        <rFont val="宋体"/>
        <family val="0"/>
      </rPr>
      <t>资金及时发放率</t>
    </r>
  </si>
  <si>
    <r>
      <rPr>
        <sz val="11"/>
        <rFont val="宋体"/>
        <family val="0"/>
      </rPr>
      <t>46010021T000000013329-学生资助补助资金</t>
    </r>
  </si>
  <si>
    <r>
      <rPr>
        <sz val="11"/>
        <rFont val="宋体"/>
        <family val="0"/>
      </rPr>
      <t>确保学校正常运转，保证教育质量水平</t>
    </r>
  </si>
  <si>
    <t>96</t>
  </si>
  <si>
    <r>
      <rPr>
        <sz val="11"/>
        <rFont val="宋体"/>
        <family val="0"/>
      </rPr>
      <t xml:space="preserve">学生免学费补助资金人数 </t>
    </r>
  </si>
  <si>
    <t>2976</t>
  </si>
  <si>
    <r>
      <rPr>
        <sz val="11"/>
        <rFont val="宋体"/>
        <family val="0"/>
      </rPr>
      <t>学校工作正常运转</t>
    </r>
  </si>
  <si>
    <r>
      <rPr>
        <sz val="11"/>
        <rFont val="宋体"/>
        <family val="0"/>
      </rPr>
      <t>46010021T000000013832-大中专在校生临时价格补贴</t>
    </r>
  </si>
  <si>
    <r>
      <rPr>
        <sz val="11"/>
        <rFont val="宋体"/>
        <family val="0"/>
      </rPr>
      <t>减轻物价上涨对低收入群体生活的影响，保障困难群众基本生活水平稳定。</t>
    </r>
  </si>
  <si>
    <r>
      <rPr>
        <sz val="11"/>
        <rFont val="宋体"/>
        <family val="0"/>
      </rPr>
      <t>发放学生人数</t>
    </r>
  </si>
  <si>
    <r>
      <rPr>
        <sz val="11"/>
        <rFont val="宋体"/>
        <family val="0"/>
      </rPr>
      <t>保障困难群众基本生活稳定</t>
    </r>
  </si>
  <si>
    <r>
      <rPr>
        <sz val="11"/>
        <rFont val="宋体"/>
        <family val="0"/>
      </rPr>
      <t>46010021T000000013998-代财政发“事企差”补助</t>
    </r>
  </si>
  <si>
    <r>
      <rPr>
        <sz val="11"/>
        <rFont val="宋体"/>
        <family val="0"/>
      </rPr>
      <t>　保障事业退休人员“事企差”待遇正常发放</t>
    </r>
  </si>
  <si>
    <r>
      <rPr>
        <sz val="11"/>
        <rFont val="宋体"/>
        <family val="0"/>
      </rPr>
      <t>事业退休人员满意度</t>
    </r>
  </si>
  <si>
    <r>
      <rPr>
        <sz val="11"/>
        <rFont val="宋体"/>
        <family val="0"/>
      </rPr>
      <t>事业退休人员“事企差” 待遇发放及时率</t>
    </r>
  </si>
  <si>
    <r>
      <rPr>
        <sz val="11"/>
        <rFont val="宋体"/>
        <family val="0"/>
      </rPr>
      <t>保障事业退休人员生活水 平</t>
    </r>
  </si>
  <si>
    <r>
      <rPr>
        <sz val="11"/>
        <rFont val="宋体"/>
        <family val="0"/>
      </rPr>
      <t>46010021T000000014006-代财政发放事业单位岗位绩效生活补贴</t>
    </r>
  </si>
  <si>
    <r>
      <rPr>
        <sz val="11"/>
        <rFont val="宋体"/>
        <family val="0"/>
      </rPr>
      <t>　确保岗位绩效生活补贴按时、足额发放给退休人员。</t>
    </r>
  </si>
  <si>
    <r>
      <rPr>
        <sz val="11"/>
        <rFont val="宋体"/>
        <family val="0"/>
      </rPr>
      <t>事业退休人员绩效生活补贴发放及时率</t>
    </r>
  </si>
  <si>
    <r>
      <rPr>
        <sz val="11"/>
        <rFont val="宋体"/>
        <family val="0"/>
      </rPr>
      <t>保障事业退休人员退休人 员生活水平</t>
    </r>
  </si>
  <si>
    <r>
      <rPr>
        <sz val="11"/>
        <rFont val="宋体"/>
        <family val="0"/>
      </rPr>
      <t>46010021T000000014008-财政单列其他补贴项目</t>
    </r>
  </si>
  <si>
    <r>
      <rPr>
        <sz val="11"/>
        <rFont val="宋体"/>
        <family val="0"/>
      </rPr>
      <t>　保障退休人员独生子女补贴、退休人员死亡丧葬费补贴、抚恤金、住房物业管理及通讯费等补贴正常发放</t>
    </r>
  </si>
  <si>
    <r>
      <rPr>
        <sz val="11"/>
        <rFont val="宋体"/>
        <family val="0"/>
      </rPr>
      <t>退休人员满意度</t>
    </r>
  </si>
  <si>
    <r>
      <rPr>
        <sz val="11"/>
        <rFont val="宋体"/>
        <family val="0"/>
      </rPr>
      <t>保障退休人员生活水平</t>
    </r>
  </si>
  <si>
    <r>
      <rPr>
        <sz val="11"/>
        <rFont val="宋体"/>
        <family val="0"/>
      </rPr>
      <t>退休人员独生子女补贴、 退休人员死亡丧葬费补贴 、抚恤金、住房物业管理 及通讯费等补贴发放及时 率</t>
    </r>
  </si>
  <si>
    <r>
      <rPr>
        <sz val="11"/>
        <rFont val="宋体"/>
        <family val="0"/>
      </rPr>
      <t>46010021T000000014022-机关事业单位基本养老保险财政补助（机关事业单位基本养老保险缺口）</t>
    </r>
  </si>
  <si>
    <r>
      <rPr>
        <sz val="11"/>
        <rFont val="宋体"/>
        <family val="0"/>
      </rPr>
      <t>　保障机关事业单位退休人员养老保险待遇正常发放</t>
    </r>
  </si>
  <si>
    <r>
      <rPr>
        <sz val="11"/>
        <rFont val="宋体"/>
        <family val="0"/>
      </rPr>
      <t>机关事业单位退休人养老保险待遇发放及时率</t>
    </r>
  </si>
  <si>
    <r>
      <rPr>
        <sz val="11"/>
        <rFont val="宋体"/>
        <family val="0"/>
      </rPr>
      <t>机关事业单位退休人员满意度</t>
    </r>
  </si>
  <si>
    <r>
      <rPr>
        <sz val="11"/>
        <rFont val="宋体"/>
        <family val="0"/>
      </rPr>
      <t>保障机关事业单位退休人员生活水平</t>
    </r>
  </si>
  <si>
    <r>
      <rPr>
        <sz val="11"/>
        <rFont val="宋体"/>
        <family val="0"/>
      </rPr>
      <t>46010021T000000014560- 城乡居民基本养老保险补助专项资金</t>
    </r>
  </si>
  <si>
    <r>
      <rPr>
        <sz val="11"/>
        <rFont val="宋体"/>
        <family val="0"/>
      </rPr>
      <t>　1、城乡居保基金养老金补贴；2、城乡居保缴费补贴；3、城乡居保代缴补贴；4、城乡居保丧葬费补贴。</t>
    </r>
  </si>
  <si>
    <r>
      <rPr>
        <sz val="11"/>
        <rFont val="宋体"/>
        <family val="0"/>
      </rPr>
      <t>确保到龄人员基本生活水平</t>
    </r>
  </si>
  <si>
    <t>高中低</t>
  </si>
  <si>
    <r>
      <rPr>
        <sz val="11"/>
        <rFont val="宋体"/>
        <family val="0"/>
      </rPr>
      <t>补贴养老金人数</t>
    </r>
  </si>
  <si>
    <t>1251719</t>
  </si>
  <si>
    <t>元/人·次</t>
  </si>
  <si>
    <r>
      <rPr>
        <sz val="11"/>
        <rFont val="宋体"/>
        <family val="0"/>
      </rPr>
      <t>养老金领取人员满意度</t>
    </r>
  </si>
  <si>
    <r>
      <rPr>
        <sz val="11"/>
        <rFont val="宋体"/>
        <family val="0"/>
      </rPr>
      <t>46010021T000000014628-济困帮扶</t>
    </r>
  </si>
  <si>
    <r>
      <rPr>
        <sz val="11"/>
        <rFont val="宋体"/>
        <family val="0"/>
      </rPr>
      <t>　帮助企业困难职工、孤寡病残退休人员5632人</t>
    </r>
  </si>
  <si>
    <r>
      <rPr>
        <sz val="11"/>
        <rFont val="宋体"/>
        <family val="0"/>
      </rPr>
      <t>确保帮扶对象基本生活水平</t>
    </r>
  </si>
  <si>
    <r>
      <rPr>
        <sz val="11"/>
        <rFont val="宋体"/>
        <family val="0"/>
      </rPr>
      <t>济困帮扶对象满意度</t>
    </r>
  </si>
  <si>
    <r>
      <rPr>
        <sz val="11"/>
        <rFont val="宋体"/>
        <family val="0"/>
      </rPr>
      <t>发放济困帮扶资金数</t>
    </r>
  </si>
  <si>
    <t>200</t>
  </si>
  <si>
    <t>万</t>
  </si>
  <si>
    <r>
      <rPr>
        <sz val="11"/>
        <rFont val="宋体"/>
        <family val="0"/>
      </rPr>
      <t>济困帮扶人数</t>
    </r>
  </si>
  <si>
    <t>4000</t>
  </si>
  <si>
    <r>
      <rPr>
        <sz val="11"/>
        <rFont val="宋体"/>
        <family val="0"/>
      </rPr>
      <t>46010021T000000015566-离退休人员社会化管理</t>
    </r>
  </si>
  <si>
    <r>
      <rPr>
        <sz val="11"/>
        <rFont val="宋体"/>
        <family val="0"/>
      </rPr>
      <t>　 按照国家人社部和省人社厅的工作部署，在市委、市政府的领导下，积极推进我市企事业离退休人员社会化管理服务工作,组织开展适合离退休人员特点的文体活动及社会公益活动，促进社区精神文明建设的要求，努力推进企事业退休人员老有所养、老有所医、老有所教、老有所学、老有所为、老有所乐，维护好退休人员的利益，确保社保基金安全稳定运行，保障专项经费用于开展企事业退休人员的管理服务。</t>
    </r>
  </si>
  <si>
    <r>
      <rPr>
        <sz val="11"/>
        <rFont val="宋体"/>
        <family val="0"/>
      </rPr>
      <t>退休人员体检数</t>
    </r>
  </si>
  <si>
    <t>人/年</t>
  </si>
  <si>
    <r>
      <rPr>
        <sz val="11"/>
        <rFont val="宋体"/>
        <family val="0"/>
      </rPr>
      <t>维护退休人员的利益，确保社保基金安全稳定运行</t>
    </r>
  </si>
  <si>
    <t>50</t>
  </si>
  <si>
    <r>
      <rPr>
        <sz val="11"/>
        <rFont val="宋体"/>
        <family val="0"/>
      </rPr>
      <t>慰问退休人员</t>
    </r>
  </si>
  <si>
    <t>500</t>
  </si>
  <si>
    <r>
      <rPr>
        <sz val="11"/>
        <rFont val="宋体"/>
        <family val="0"/>
      </rPr>
      <t>开展活动次数</t>
    </r>
  </si>
  <si>
    <t>场次</t>
  </si>
  <si>
    <r>
      <rPr>
        <sz val="11"/>
        <rFont val="宋体"/>
        <family val="0"/>
      </rPr>
      <t>46010021T000000016289-人才引进与培养</t>
    </r>
  </si>
  <si>
    <r>
      <rPr>
        <sz val="11"/>
        <rFont val="宋体"/>
        <family val="0"/>
      </rPr>
      <t xml:space="preserve">　养老、失业保险新出台政策宣传培训，干部职工及党务工作者培训工作，聘用人员工资待遇，举办2021年事业单位人事管理业务培训，海南省机关事业单位人事与工资管理系统维护，事业单位工作人员奖励奖牌、证书制作，事业单位工资统发工作人员工资待遇，聘请常年法律顾问，开展普法宣传活动，企业、技工院校职业技能等级认定评估审核 </t>
    </r>
  </si>
  <si>
    <r>
      <rPr>
        <sz val="11"/>
        <rFont val="宋体"/>
        <family val="0"/>
      </rPr>
      <t>培训、评估情况</t>
    </r>
  </si>
  <si>
    <r>
      <rPr>
        <sz val="11"/>
        <rFont val="宋体"/>
        <family val="0"/>
      </rPr>
      <t>发放劳务费</t>
    </r>
  </si>
  <si>
    <t>35000</t>
  </si>
  <si>
    <t>元/月</t>
  </si>
  <si>
    <r>
      <rPr>
        <sz val="11"/>
        <rFont val="宋体"/>
        <family val="0"/>
      </rPr>
      <t>劳务派遣人员、企业技工院校满意度</t>
    </r>
  </si>
  <si>
    <r>
      <rPr>
        <sz val="11"/>
        <rFont val="宋体"/>
        <family val="0"/>
      </rPr>
      <t>开展培训次数</t>
    </r>
  </si>
  <si>
    <t>3</t>
  </si>
  <si>
    <r>
      <rPr>
        <sz val="11"/>
        <rFont val="宋体"/>
        <family val="0"/>
      </rPr>
      <t>企业、技工院校职业技能等级认定评估审核次数</t>
    </r>
  </si>
  <si>
    <r>
      <rPr>
        <sz val="11"/>
        <rFont val="宋体"/>
        <family val="0"/>
      </rPr>
      <t>46010021T000000029162-就业和“三支一扶”补助资金</t>
    </r>
  </si>
  <si>
    <r>
      <rPr>
        <sz val="11"/>
        <rFont val="宋体"/>
        <family val="0"/>
      </rPr>
      <t>1.发放就业创业各项补贴。 2.接受30名高校毕业生</t>
    </r>
  </si>
  <si>
    <r>
      <rPr>
        <sz val="11"/>
        <rFont val="宋体"/>
        <family val="0"/>
      </rPr>
      <t>促进就业创业工作，引导和鼓励我市高校毕业生从事支农、支教、支医、扶贫、水利、就业和社会保障等工作</t>
    </r>
  </si>
  <si>
    <r>
      <rPr>
        <sz val="11"/>
        <rFont val="宋体"/>
        <family val="0"/>
      </rPr>
      <t>分配资金，发放补贴和福利</t>
    </r>
  </si>
  <si>
    <t>1496</t>
  </si>
  <si>
    <t>万元</t>
  </si>
  <si>
    <r>
      <rPr>
        <sz val="11"/>
        <rFont val="宋体"/>
        <family val="0"/>
      </rPr>
      <t>46010021T000000035844-海口市高级技工学校钢构实训车间</t>
    </r>
  </si>
  <si>
    <r>
      <rPr>
        <sz val="11"/>
        <rFont val="宋体"/>
        <family val="0"/>
      </rPr>
      <t>　建设完成钢结构电梯实训车间，满足海口市高级技工学校电梯专业教学需求，保证日常教学工作和社会培训、技能签定的正常进行。</t>
    </r>
  </si>
  <si>
    <r>
      <rPr>
        <sz val="11"/>
        <rFont val="宋体"/>
        <family val="0"/>
      </rPr>
      <t>项目设计变更率</t>
    </r>
  </si>
  <si>
    <t>0</t>
  </si>
  <si>
    <r>
      <rPr>
        <sz val="11"/>
        <rFont val="宋体"/>
        <family val="0"/>
      </rPr>
      <t>超概算项目比例</t>
    </r>
  </si>
  <si>
    <r>
      <rPr>
        <sz val="11"/>
        <rFont val="宋体"/>
        <family val="0"/>
      </rPr>
      <t>项目按计划完工率</t>
    </r>
  </si>
  <si>
    <r>
      <rPr>
        <sz val="11"/>
        <rFont val="宋体"/>
        <family val="0"/>
      </rPr>
      <t>竣工验收合格率</t>
    </r>
  </si>
  <si>
    <r>
      <rPr>
        <sz val="11"/>
        <rFont val="宋体"/>
        <family val="0"/>
      </rPr>
      <t>建设(改造、修缮)工程量</t>
    </r>
  </si>
  <si>
    <t>1125</t>
  </si>
  <si>
    <t>平方米/公里</t>
  </si>
  <si>
    <r>
      <rPr>
        <sz val="11"/>
        <rFont val="宋体"/>
        <family val="0"/>
      </rPr>
      <t>建筑（工程）综合利用率</t>
    </r>
  </si>
  <si>
    <r>
      <rPr>
        <sz val="11"/>
        <rFont val="宋体"/>
        <family val="0"/>
      </rPr>
      <t>建设(改造、修缮)工程数量</t>
    </r>
  </si>
  <si>
    <t>1</t>
  </si>
  <si>
    <r>
      <rPr>
        <sz val="11"/>
        <rFont val="宋体"/>
        <family val="0"/>
      </rPr>
      <t>受益群体满意度</t>
    </r>
  </si>
  <si>
    <t>98</t>
  </si>
  <si>
    <r>
      <rPr>
        <sz val="11"/>
        <rFont val="宋体"/>
        <family val="0"/>
      </rPr>
      <t>项目按计划开工率</t>
    </r>
  </si>
  <si>
    <r>
      <rPr>
        <sz val="11"/>
        <rFont val="宋体"/>
        <family val="0"/>
      </rPr>
      <t>项目受益人数</t>
    </r>
  </si>
  <si>
    <t>3800</t>
  </si>
  <si>
    <r>
      <rPr>
        <sz val="11"/>
        <rFont val="宋体"/>
        <family val="0"/>
      </rPr>
      <t>设施正常运转率</t>
    </r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</si>
  <si>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</si>
  <si>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　济困帮扶工作经费，“巩卫”工作，扶贫工作，综治工作，维护和购买办公设备、办公耗材等，禁毒工作，消防安全工作，信访工作，报刊征订工作，理论业务学习资料，党风廉政建设工作，慰问工作，妇女工作，离退休干部管理工作，党建，离退休干部党组织书记工作补贴，工伤认定　，劳动能力鉴定</t>
    </r>
  </si>
  <si>
    <r>
      <rPr>
        <sz val="11"/>
        <rFont val="宋体"/>
        <family val="0"/>
      </rPr>
      <t>工伤调查数</t>
    </r>
  </si>
  <si>
    <r>
      <rPr>
        <sz val="11"/>
        <rFont val="宋体"/>
        <family val="0"/>
      </rPr>
      <t>劳动能力鉴定次数</t>
    </r>
  </si>
  <si>
    <t>9</t>
  </si>
  <si>
    <r>
      <rPr>
        <sz val="11"/>
        <rFont val="宋体"/>
        <family val="0"/>
      </rPr>
      <t>制作宣传栏数</t>
    </r>
  </si>
  <si>
    <r>
      <rPr>
        <sz val="11"/>
        <rFont val="宋体"/>
        <family val="0"/>
      </rPr>
      <t>各项工作开展情况</t>
    </r>
  </si>
  <si>
    <r>
      <rPr>
        <sz val="11"/>
        <rFont val="宋体"/>
        <family val="0"/>
      </rPr>
      <t>劳动法律法规宣传，使宣传对象熟悉相关法律知识，更好的维护自身权益</t>
    </r>
  </si>
  <si>
    <r>
      <rPr>
        <sz val="11"/>
        <rFont val="宋体"/>
        <family val="0"/>
      </rPr>
      <t>劳动法律法规宣传</t>
    </r>
  </si>
  <si>
    <r>
      <rPr>
        <sz val="11"/>
        <rFont val="宋体"/>
        <family val="0"/>
      </rPr>
      <t>维护劳动关系双方自身的合法权益</t>
    </r>
  </si>
  <si>
    <r>
      <rPr>
        <sz val="11"/>
        <rFont val="宋体"/>
        <family val="0"/>
      </rPr>
      <t>劳动法律法规宣传对象满意度</t>
    </r>
  </si>
  <si>
    <r>
      <rPr>
        <sz val="11"/>
        <rFont val="宋体"/>
        <family val="0"/>
      </rPr>
      <t>为师生生活提供良好的环境、活动空间；为学校管理、教学、师生生活提供多元化、实效性的服务；为维护校园稳定、和谐提供有力支持、实现物业保值、增值，保证学校日常工作正常运转，提高教学业务水平。</t>
    </r>
  </si>
  <si>
    <r>
      <rPr>
        <sz val="11"/>
        <rFont val="宋体"/>
        <family val="0"/>
      </rPr>
      <t>校区清洁及绿化保持率</t>
    </r>
  </si>
  <si>
    <r>
      <rPr>
        <sz val="11"/>
        <rFont val="宋体"/>
        <family val="0"/>
      </rPr>
      <t>师生满意度</t>
    </r>
  </si>
  <si>
    <r>
      <rPr>
        <sz val="11"/>
        <rFont val="宋体"/>
        <family val="0"/>
      </rPr>
      <t>学校后勤服务及时到位</t>
    </r>
  </si>
  <si>
    <r>
      <rPr>
        <sz val="11"/>
        <rFont val="宋体"/>
        <family val="0"/>
      </rPr>
      <t xml:space="preserve">降低校园安全、消防事故发生率 </t>
    </r>
  </si>
  <si>
    <r>
      <rPr>
        <sz val="11"/>
        <rFont val="宋体"/>
        <family val="0"/>
      </rPr>
      <t>保障单位正常运转</t>
    </r>
  </si>
  <si>
    <r>
      <rPr>
        <sz val="11"/>
        <rFont val="宋体"/>
        <family val="0"/>
      </rPr>
      <t>生态效益指标</t>
    </r>
  </si>
  <si>
    <r>
      <rPr>
        <sz val="11"/>
        <rFont val="宋体"/>
        <family val="0"/>
      </rPr>
      <t>提高污染物规范处理</t>
    </r>
  </si>
  <si>
    <r>
      <rPr>
        <sz val="11"/>
        <rFont val="宋体"/>
        <family val="0"/>
      </rPr>
      <t>教师教学业务培训人次</t>
    </r>
  </si>
  <si>
    <t>人次</t>
  </si>
  <si>
    <r>
      <rPr>
        <sz val="11"/>
        <rFont val="宋体"/>
        <family val="0"/>
      </rPr>
      <t>　全年日常工作正常稳定开展</t>
    </r>
  </si>
  <si>
    <r>
      <rPr>
        <sz val="11"/>
        <rFont val="宋体"/>
        <family val="0"/>
      </rPr>
      <t>加强单位日常办公工作</t>
    </r>
  </si>
  <si>
    <r>
      <rPr>
        <sz val="11"/>
        <rFont val="宋体"/>
        <family val="0"/>
      </rPr>
      <t>201016-海口市农村社会养老保险局</t>
    </r>
  </si>
  <si>
    <r>
      <rPr>
        <sz val="11"/>
        <rFont val="宋体"/>
        <family val="0"/>
      </rPr>
      <t>完成我市、区、乡镇90人次经办人员的基金、经办、政策等业务培训。完成我市参保率达96%以上的任务。</t>
    </r>
  </si>
  <si>
    <r>
      <rPr>
        <sz val="11"/>
        <rFont val="宋体"/>
        <family val="0"/>
      </rPr>
      <t>经办规程业务培训人数</t>
    </r>
  </si>
  <si>
    <r>
      <rPr>
        <sz val="11"/>
        <rFont val="宋体"/>
        <family val="0"/>
      </rPr>
      <t>培训市区镇三级城乡保险经办业务人员，提高了经办业务人员的各项经办工作水平</t>
    </r>
  </si>
  <si>
    <r>
      <rPr>
        <sz val="11"/>
        <rFont val="宋体"/>
        <family val="0"/>
      </rPr>
      <t>培训业务人员的满意度</t>
    </r>
  </si>
  <si>
    <r>
      <rPr>
        <sz val="11"/>
        <rFont val="宋体"/>
        <family val="0"/>
      </rPr>
      <t>201017-海口市人事劳动保障信息中心</t>
    </r>
  </si>
  <si>
    <r>
      <rPr>
        <sz val="11"/>
        <rFont val="宋体"/>
        <family val="0"/>
      </rPr>
      <t>健康教育、安全生产、党建宣传</t>
    </r>
  </si>
  <si>
    <r>
      <rPr>
        <sz val="11"/>
        <rFont val="宋体"/>
        <family val="0"/>
      </rPr>
      <t>健康教育安全生产党建宣传</t>
    </r>
  </si>
  <si>
    <r>
      <rPr>
        <sz val="11"/>
        <rFont val="宋体"/>
        <family val="0"/>
      </rPr>
      <t>提高教育普及率</t>
    </r>
  </si>
  <si>
    <r>
      <rPr>
        <sz val="11"/>
        <rFont val="宋体"/>
        <family val="0"/>
      </rPr>
      <t>市人社局部门工作人员 满意度</t>
    </r>
  </si>
  <si>
    <r>
      <rPr>
        <sz val="11"/>
        <rFont val="宋体"/>
        <family val="0"/>
      </rPr>
      <t>201020001-海口市社会保险事业局</t>
    </r>
  </si>
  <si>
    <r>
      <rPr>
        <sz val="11"/>
        <rFont val="宋体"/>
        <family val="0"/>
      </rPr>
      <t>保障市社保局正常办公秩序。按时足额发放劳务派遣人员、公益性岗位、大学见习生工资薪金费用。按序时进度支付办公区水电、物业、通讯等各项费用，支付代发养老待遇手续费，及开展社保宣传教育工作、社保调查、医保智能审核、聘请律师顾问、社会保险档案管理、材料印刷、社保关系转移、办公设备采购、公务出差等工作、差旅费用。</t>
    </r>
  </si>
  <si>
    <r>
      <rPr>
        <sz val="11"/>
        <rFont val="宋体"/>
        <family val="0"/>
      </rPr>
      <t>聘用人员工资发放及时率</t>
    </r>
  </si>
  <si>
    <r>
      <rPr>
        <sz val="11"/>
        <rFont val="宋体"/>
        <family val="0"/>
      </rPr>
      <t>保障单位正常办公的运行</t>
    </r>
  </si>
  <si>
    <r>
      <rPr>
        <sz val="11"/>
        <rFont val="宋体"/>
        <family val="0"/>
      </rPr>
      <t>完成差旅人次计划数</t>
    </r>
  </si>
  <si>
    <t>60</t>
  </si>
  <si>
    <r>
      <rPr>
        <sz val="11"/>
        <rFont val="宋体"/>
        <family val="0"/>
      </rPr>
      <t>社保业务培训期数</t>
    </r>
  </si>
  <si>
    <r>
      <rPr>
        <sz val="11"/>
        <rFont val="宋体"/>
        <family val="0"/>
      </rPr>
      <t>　完成2020年年度党建任务及相关活动</t>
    </r>
  </si>
  <si>
    <r>
      <rPr>
        <sz val="11"/>
        <rFont val="宋体"/>
        <family val="0"/>
      </rPr>
      <t>单位全体党员满意度</t>
    </r>
  </si>
  <si>
    <r>
      <rPr>
        <sz val="11"/>
        <rFont val="宋体"/>
        <family val="0"/>
      </rPr>
      <t>进行党组织活动和 开展党建活动</t>
    </r>
  </si>
  <si>
    <r>
      <rPr>
        <sz val="11"/>
        <rFont val="宋体"/>
        <family val="0"/>
      </rPr>
      <t>丰富党员生活及完成党组 工作</t>
    </r>
  </si>
  <si>
    <r>
      <rPr>
        <sz val="11"/>
        <rFont val="宋体"/>
        <family val="0"/>
      </rPr>
      <t>确保劳务派遣人员午餐费正常发放，体检费使用</t>
    </r>
  </si>
  <si>
    <r>
      <rPr>
        <sz val="11"/>
        <rFont val="宋体"/>
        <family val="0"/>
      </rPr>
      <t>满意度</t>
    </r>
  </si>
  <si>
    <r>
      <rPr>
        <sz val="11"/>
        <rFont val="宋体"/>
        <family val="0"/>
      </rPr>
      <t>体检人数</t>
    </r>
  </si>
  <si>
    <t>13</t>
  </si>
  <si>
    <r>
      <rPr>
        <sz val="11"/>
        <rFont val="宋体"/>
        <family val="0"/>
      </rPr>
      <t>年发放劳务派遣人员午餐费</t>
    </r>
  </si>
  <si>
    <t>39000</t>
  </si>
  <si>
    <r>
      <rPr>
        <sz val="11"/>
        <rFont val="宋体"/>
        <family val="0"/>
      </rPr>
      <t>46010021Y000000011240-信息系统运行维护</t>
    </r>
  </si>
  <si>
    <r>
      <rPr>
        <sz val="11"/>
        <rFont val="宋体"/>
        <family val="0"/>
      </rPr>
      <t>维护海口市金保工程数据中心机房设备和网络，保障人社业务系统和数据安全运行。</t>
    </r>
  </si>
  <si>
    <r>
      <rPr>
        <sz val="11"/>
        <rFont val="宋体"/>
        <family val="0"/>
      </rPr>
      <t>金保工程巡检测维护月报 告</t>
    </r>
  </si>
  <si>
    <t>12</t>
  </si>
  <si>
    <t>份</t>
  </si>
  <si>
    <r>
      <rPr>
        <sz val="11"/>
        <rFont val="宋体"/>
        <family val="0"/>
      </rPr>
      <t>租用光纤数字线路条数</t>
    </r>
  </si>
  <si>
    <t>8</t>
  </si>
  <si>
    <t>条</t>
  </si>
  <si>
    <r>
      <rPr>
        <sz val="11"/>
        <rFont val="宋体"/>
        <family val="0"/>
      </rPr>
      <t>信息系统维护数量</t>
    </r>
  </si>
  <si>
    <r>
      <rPr>
        <sz val="11"/>
        <rFont val="宋体"/>
        <family val="0"/>
      </rPr>
      <t>机房环境和电力保障</t>
    </r>
  </si>
  <si>
    <r>
      <rPr>
        <sz val="11"/>
        <rFont val="宋体"/>
        <family val="0"/>
      </rPr>
      <t>市人社局部门工作人员满 意度</t>
    </r>
  </si>
  <si>
    <r>
      <rPr>
        <sz val="11"/>
        <rFont val="宋体"/>
        <family val="0"/>
      </rPr>
      <t>　保障机房设备正常运作，保障我局网络正常使用。办理短信发送业务实现已办理社保业务的参保人及时获知办理结果。完成社保新旧电子档案数据迁移备份工作。</t>
    </r>
  </si>
  <si>
    <r>
      <rPr>
        <sz val="11"/>
        <rFont val="宋体"/>
        <family val="0"/>
      </rPr>
      <t>设备维护及时率</t>
    </r>
  </si>
  <si>
    <r>
      <rPr>
        <sz val="11"/>
        <rFont val="宋体"/>
        <family val="0"/>
      </rPr>
      <t>设备完好率</t>
    </r>
  </si>
  <si>
    <r>
      <rPr>
        <sz val="11"/>
        <rFont val="宋体"/>
        <family val="0"/>
      </rPr>
      <t>新增设备数量</t>
    </r>
  </si>
  <si>
    <t>台/套</t>
  </si>
  <si>
    <r>
      <rPr>
        <sz val="11"/>
        <rFont val="宋体"/>
        <family val="0"/>
      </rPr>
      <t>社保新旧档案数据迁移备份工作完成率</t>
    </r>
  </si>
  <si>
    <r>
      <rPr>
        <sz val="11"/>
        <rFont val="宋体"/>
        <family val="0"/>
      </rPr>
      <t>　（一）硬件运行维护服务：在2020年底完成办公计算机 、笔记本电脑、打印机 、复印机、扫描仪、会议室音控设备 、排队叫号机、液晶显示屏、LED显示屏、一楼大厅门闸、视频数据流传输设备、监控录像设备、多媒体广播器等相关设备日常维修维护。 （二）机房运行维服务 在202１年底完成对机房所有设备进行相关配置管理。按时按需做好主机系统的备份工作，保证设备的安全稳定运行。 （三）网络运维服务 在202１年底完确保海口市人力资源开发局网络线路正常运行，包含有线和无线网络，从网络的连通性、网络的性能、网络的监控管理三个方面实现对网络系统的运维管理。 （四）四个区业务系统保障服务 在202１年底完成负责龙华区、美兰区、琼山区、秀英区业务系统计算机、制证打印机的维护。</t>
    </r>
  </si>
  <si>
    <r>
      <rPr>
        <sz val="11"/>
        <rFont val="宋体"/>
        <family val="0"/>
      </rPr>
      <t>单位工作人员满意度</t>
    </r>
  </si>
  <si>
    <r>
      <rPr>
        <sz val="11"/>
        <rFont val="宋体"/>
        <family val="0"/>
      </rPr>
      <t>保证相关软硬件系统的正 常运行</t>
    </r>
  </si>
  <si>
    <r>
      <rPr>
        <sz val="11"/>
        <rFont val="宋体"/>
        <family val="0"/>
      </rPr>
      <t>对相关软硬件系统 进行维护及时率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</si>
</sst>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SimSun"/>
      <family val="0"/>
    </font>
    <font>
      <sz val="11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C2C3C4"/>
      </left>
      <right style="thin">
        <color rgb="FFC2C3C4"/>
      </right>
      <top/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7">
      <selection activeCell="A21" sqref="A21:F21"/>
    </sheetView>
  </sheetViews>
  <sheetFormatPr defaultColWidth="9.00390625" defaultRowHeight="24.75" customHeight="1"/>
  <cols>
    <col min="1" max="1" width="28.125" style="0" customWidth="1"/>
    <col min="2" max="2" width="19.875" style="0" customWidth="1"/>
    <col min="3" max="3" width="28.625" style="0" customWidth="1"/>
    <col min="4" max="4" width="20.125" style="0" customWidth="1"/>
    <col min="5" max="5" width="18.87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5" t="s">
        <v>1</v>
      </c>
      <c r="B2" s="25"/>
      <c r="C2" s="25"/>
      <c r="D2" s="25"/>
      <c r="E2" s="25"/>
      <c r="F2" s="25"/>
    </row>
    <row r="3" spans="1:6" ht="26.25" customHeight="1">
      <c r="A3" s="26" t="s">
        <v>2</v>
      </c>
      <c r="B3" s="26"/>
      <c r="C3" s="26"/>
      <c r="D3" s="25"/>
      <c r="E3" s="25"/>
      <c r="F3" s="21" t="s">
        <v>3</v>
      </c>
    </row>
    <row r="4" spans="1:6" s="24" customFormat="1" ht="24.75" customHeight="1">
      <c r="A4" s="28" t="s">
        <v>4</v>
      </c>
      <c r="B4" s="28"/>
      <c r="C4" s="28" t="s">
        <v>5</v>
      </c>
      <c r="D4" s="28"/>
      <c r="E4" s="28"/>
      <c r="F4" s="28"/>
    </row>
    <row r="5" spans="1:6" s="24" customFormat="1" ht="24.75" customHeight="1">
      <c r="A5" s="28" t="s">
        <v>6</v>
      </c>
      <c r="B5" s="28" t="s">
        <v>7</v>
      </c>
      <c r="C5" s="28" t="s">
        <v>6</v>
      </c>
      <c r="D5" s="28" t="s">
        <v>8</v>
      </c>
      <c r="E5" s="28" t="s">
        <v>9</v>
      </c>
      <c r="F5" s="28" t="s">
        <v>10</v>
      </c>
    </row>
    <row r="6" spans="1:6" ht="24.75" customHeight="1">
      <c r="A6" s="47" t="s">
        <v>11</v>
      </c>
      <c r="B6" s="15">
        <f>SUM(B7:B9)</f>
        <v>1051770368.47</v>
      </c>
      <c r="C6" s="47" t="s">
        <v>12</v>
      </c>
      <c r="D6" s="15">
        <f>SUM(D7:D14)</f>
        <v>1050862998.4699999</v>
      </c>
      <c r="E6" s="15">
        <f>SUM(E7:E14)</f>
        <v>1039307598.4699999</v>
      </c>
      <c r="F6" s="15">
        <f>SUM(F12)</f>
        <v>11555400</v>
      </c>
    </row>
    <row r="7" spans="1:6" ht="24.75" customHeight="1">
      <c r="A7" s="47" t="s">
        <v>13</v>
      </c>
      <c r="B7" s="15">
        <v>1039243598.47</v>
      </c>
      <c r="C7" s="22" t="s">
        <v>14</v>
      </c>
      <c r="D7" s="15">
        <v>288412.13</v>
      </c>
      <c r="E7" s="15">
        <v>288412.13</v>
      </c>
      <c r="F7" s="47"/>
    </row>
    <row r="8" spans="1:6" ht="24.75" customHeight="1">
      <c r="A8" s="47" t="s">
        <v>15</v>
      </c>
      <c r="B8" s="15">
        <v>11555400</v>
      </c>
      <c r="C8" s="22" t="s">
        <v>16</v>
      </c>
      <c r="D8" s="15">
        <v>33919829.48</v>
      </c>
      <c r="E8" s="15">
        <v>33919829.48</v>
      </c>
      <c r="F8" s="47"/>
    </row>
    <row r="9" spans="1:6" ht="24.75" customHeight="1">
      <c r="A9" s="22" t="s">
        <v>17</v>
      </c>
      <c r="B9" s="15">
        <v>971370</v>
      </c>
      <c r="C9" s="22" t="s">
        <v>18</v>
      </c>
      <c r="D9" s="15">
        <v>958139045.56</v>
      </c>
      <c r="E9" s="15">
        <v>958139045.56</v>
      </c>
      <c r="F9" s="47"/>
    </row>
    <row r="10" spans="1:6" ht="24.75" customHeight="1">
      <c r="A10" s="47" t="s">
        <v>19</v>
      </c>
      <c r="B10" s="15">
        <v>64000</v>
      </c>
      <c r="C10" s="22" t="s">
        <v>20</v>
      </c>
      <c r="D10" s="15">
        <v>7976912.64</v>
      </c>
      <c r="E10" s="15">
        <v>7976912.64</v>
      </c>
      <c r="F10" s="47"/>
    </row>
    <row r="11" spans="1:6" ht="24.75" customHeight="1">
      <c r="A11" s="47" t="s">
        <v>13</v>
      </c>
      <c r="B11" s="15">
        <v>64000</v>
      </c>
      <c r="C11" s="22" t="s">
        <v>21</v>
      </c>
      <c r="D11" s="15">
        <v>28158500</v>
      </c>
      <c r="E11" s="15">
        <v>28158500</v>
      </c>
      <c r="F11" s="47"/>
    </row>
    <row r="12" spans="1:6" ht="24.75" customHeight="1">
      <c r="A12" s="47" t="s">
        <v>15</v>
      </c>
      <c r="B12" s="47"/>
      <c r="C12" s="22" t="s">
        <v>22</v>
      </c>
      <c r="D12" s="15">
        <v>11555400</v>
      </c>
      <c r="E12" s="15"/>
      <c r="F12" s="15">
        <v>11555400</v>
      </c>
    </row>
    <row r="13" spans="1:6" ht="24.75" customHeight="1">
      <c r="A13" s="47"/>
      <c r="B13" s="47"/>
      <c r="C13" s="22" t="s">
        <v>23</v>
      </c>
      <c r="D13" s="15">
        <v>4564218.66</v>
      </c>
      <c r="E13" s="15">
        <v>4564218.66</v>
      </c>
      <c r="F13" s="47"/>
    </row>
    <row r="14" spans="1:6" ht="24.75" customHeight="1">
      <c r="A14" s="47"/>
      <c r="B14" s="47"/>
      <c r="C14" s="22" t="s">
        <v>24</v>
      </c>
      <c r="D14" s="15">
        <v>6260680</v>
      </c>
      <c r="E14" s="15">
        <v>6260680</v>
      </c>
      <c r="F14" s="47"/>
    </row>
    <row r="15" spans="1:6" ht="24.75" customHeight="1">
      <c r="A15" s="47"/>
      <c r="B15" s="47"/>
      <c r="C15" s="62" t="s">
        <v>25</v>
      </c>
      <c r="D15" s="47"/>
      <c r="E15" s="47"/>
      <c r="F15" s="47"/>
    </row>
    <row r="16" spans="1:6" ht="24.75" customHeight="1">
      <c r="A16" s="47"/>
      <c r="B16" s="47"/>
      <c r="C16" s="62" t="s">
        <v>26</v>
      </c>
      <c r="D16" s="15">
        <v>971370</v>
      </c>
      <c r="E16" s="15"/>
      <c r="F16" s="47"/>
    </row>
    <row r="17" spans="1:6" ht="24.75" customHeight="1">
      <c r="A17" s="47"/>
      <c r="B17" s="47"/>
      <c r="C17" s="47"/>
      <c r="D17" s="47"/>
      <c r="E17" s="47"/>
      <c r="F17" s="47"/>
    </row>
    <row r="18" spans="1:6" s="24" customFormat="1" ht="24.75" customHeight="1">
      <c r="A18" s="58" t="s">
        <v>27</v>
      </c>
      <c r="B18" s="63">
        <f>B6+B10</f>
        <v>1051834368.47</v>
      </c>
      <c r="C18" s="64" t="s">
        <v>28</v>
      </c>
      <c r="D18" s="63">
        <f>D6+D16</f>
        <v>1051834368.4699999</v>
      </c>
      <c r="E18" s="63">
        <f>E6+E16</f>
        <v>1039307598.4699999</v>
      </c>
      <c r="F18" s="63">
        <v>11555400</v>
      </c>
    </row>
    <row r="19" spans="1:6" s="57" customFormat="1" ht="49.5" customHeight="1">
      <c r="A19" s="65"/>
      <c r="B19" s="65"/>
      <c r="C19" s="65"/>
      <c r="D19" s="65"/>
      <c r="E19" s="65"/>
      <c r="F19" s="65"/>
    </row>
    <row r="20" spans="1:6" s="57" customFormat="1" ht="33.75" customHeight="1">
      <c r="A20" s="66"/>
      <c r="B20" s="66"/>
      <c r="C20" s="66"/>
      <c r="D20" s="66"/>
      <c r="E20" s="66"/>
      <c r="F20" s="66"/>
    </row>
    <row r="21" spans="1:6" s="57" customFormat="1" ht="33.75" customHeight="1">
      <c r="A21" s="66"/>
      <c r="B21" s="66"/>
      <c r="C21" s="66"/>
      <c r="D21" s="66"/>
      <c r="E21" s="66"/>
      <c r="F21" s="66"/>
    </row>
    <row r="22" spans="1:6" s="57" customFormat="1" ht="33.75" customHeight="1">
      <c r="A22" s="66"/>
      <c r="B22" s="66"/>
      <c r="C22" s="66"/>
      <c r="D22" s="66"/>
      <c r="E22" s="66"/>
      <c r="F22" s="66"/>
    </row>
    <row r="23" spans="1:6" ht="26.25" customHeight="1">
      <c r="A23" s="49"/>
      <c r="B23" s="49"/>
      <c r="C23" s="49"/>
      <c r="D23" s="49"/>
      <c r="E23" s="49"/>
      <c r="F23" s="49"/>
    </row>
  </sheetData>
  <sheetProtection/>
  <mergeCells count="9">
    <mergeCell ref="A2:F2"/>
    <mergeCell ref="A3:C3"/>
    <mergeCell ref="A4:B4"/>
    <mergeCell ref="C4:F4"/>
    <mergeCell ref="A19:F19"/>
    <mergeCell ref="A20:F20"/>
    <mergeCell ref="A21:F21"/>
    <mergeCell ref="A22:F22"/>
    <mergeCell ref="A23:F23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SheetLayoutView="100" workbookViewId="0" topLeftCell="A1">
      <selection activeCell="A1" sqref="A1:N150"/>
    </sheetView>
  </sheetViews>
  <sheetFormatPr defaultColWidth="9.00390625" defaultRowHeight="13.5" customHeight="1"/>
  <cols>
    <col min="1" max="1" width="20.00390625" style="2" customWidth="1"/>
    <col min="2" max="2" width="11.375" style="2" customWidth="1"/>
    <col min="3" max="3" width="10.25390625" style="2" customWidth="1"/>
    <col min="4" max="5" width="15.00390625" style="2" customWidth="1"/>
    <col min="6" max="6" width="25.625" style="2" customWidth="1"/>
    <col min="7" max="7" width="10.25390625" style="2" customWidth="1"/>
    <col min="8" max="9" width="12.1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255</v>
      </c>
      <c r="B1" s="3"/>
      <c r="C1" s="4" t="s">
        <v>256</v>
      </c>
      <c r="D1" s="4" t="s">
        <v>256</v>
      </c>
      <c r="E1" s="4"/>
      <c r="F1" s="4"/>
      <c r="G1" s="4" t="s">
        <v>256</v>
      </c>
      <c r="H1" s="4" t="s">
        <v>256</v>
      </c>
      <c r="I1" s="4"/>
      <c r="J1" s="4"/>
      <c r="K1" s="4" t="s">
        <v>256</v>
      </c>
      <c r="L1" s="4"/>
      <c r="M1" s="4" t="s">
        <v>256</v>
      </c>
      <c r="N1" s="4" t="s">
        <v>256</v>
      </c>
    </row>
    <row r="2" spans="1:14" ht="27">
      <c r="A2" s="5" t="s">
        <v>257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20"/>
      <c r="L3" s="20"/>
      <c r="M3" s="21" t="s">
        <v>3</v>
      </c>
      <c r="N3" s="21"/>
    </row>
    <row r="4" spans="1:14" s="1" customFormat="1" ht="27" customHeight="1">
      <c r="A4" s="10" t="s">
        <v>258</v>
      </c>
      <c r="B4" s="10" t="s">
        <v>259</v>
      </c>
      <c r="C4" s="10" t="s">
        <v>260</v>
      </c>
      <c r="D4" s="10" t="s">
        <v>7</v>
      </c>
      <c r="E4" s="10" t="s">
        <v>261</v>
      </c>
      <c r="F4" s="10" t="s">
        <v>262</v>
      </c>
      <c r="G4" s="11" t="s">
        <v>263</v>
      </c>
      <c r="H4" s="10" t="s">
        <v>264</v>
      </c>
      <c r="I4" s="10" t="s">
        <v>265</v>
      </c>
      <c r="J4" s="10" t="s">
        <v>266</v>
      </c>
      <c r="K4" s="10" t="s">
        <v>267</v>
      </c>
      <c r="L4" s="10" t="s">
        <v>268</v>
      </c>
      <c r="M4" s="10" t="s">
        <v>269</v>
      </c>
      <c r="N4" s="10" t="s">
        <v>270</v>
      </c>
    </row>
    <row r="5" spans="1:14" s="1" customFormat="1" ht="22.5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27" customHeight="1">
      <c r="A6" s="13" t="s">
        <v>271</v>
      </c>
      <c r="B6" s="13" t="s">
        <v>272</v>
      </c>
      <c r="C6" s="14">
        <v>10</v>
      </c>
      <c r="D6" s="15">
        <v>28</v>
      </c>
      <c r="E6" s="15">
        <v>28</v>
      </c>
      <c r="F6" s="13" t="s">
        <v>273</v>
      </c>
      <c r="G6" s="13" t="s">
        <v>274</v>
      </c>
      <c r="H6" s="13" t="s">
        <v>275</v>
      </c>
      <c r="I6" s="13" t="s">
        <v>276</v>
      </c>
      <c r="J6" s="22" t="s">
        <v>277</v>
      </c>
      <c r="K6" s="22" t="s">
        <v>278</v>
      </c>
      <c r="L6" s="22" t="s">
        <v>279</v>
      </c>
      <c r="M6" s="22" t="s">
        <v>280</v>
      </c>
      <c r="N6" s="22" t="s">
        <v>281</v>
      </c>
    </row>
    <row r="7" spans="1:14" ht="27" customHeight="1">
      <c r="A7" s="13"/>
      <c r="B7" s="13"/>
      <c r="C7" s="14"/>
      <c r="D7" s="15"/>
      <c r="E7" s="15"/>
      <c r="F7" s="13"/>
      <c r="G7" s="13" t="s">
        <v>282</v>
      </c>
      <c r="H7" s="13" t="s">
        <v>283</v>
      </c>
      <c r="I7" s="13" t="s">
        <v>284</v>
      </c>
      <c r="J7" s="22" t="s">
        <v>285</v>
      </c>
      <c r="K7" s="22" t="s">
        <v>286</v>
      </c>
      <c r="L7" s="22" t="s">
        <v>287</v>
      </c>
      <c r="M7" s="22" t="s">
        <v>280</v>
      </c>
      <c r="N7" s="22" t="s">
        <v>281</v>
      </c>
    </row>
    <row r="8" spans="1:14" ht="27" customHeight="1">
      <c r="A8" s="13"/>
      <c r="B8" s="13"/>
      <c r="C8" s="14"/>
      <c r="D8" s="15"/>
      <c r="E8" s="15"/>
      <c r="F8" s="13"/>
      <c r="G8" s="13" t="s">
        <v>288</v>
      </c>
      <c r="H8" s="13" t="s">
        <v>289</v>
      </c>
      <c r="I8" s="13" t="s">
        <v>290</v>
      </c>
      <c r="J8" s="22" t="s">
        <v>291</v>
      </c>
      <c r="K8" s="22" t="s">
        <v>292</v>
      </c>
      <c r="L8" s="22" t="s">
        <v>293</v>
      </c>
      <c r="M8" s="22" t="s">
        <v>280</v>
      </c>
      <c r="N8" s="22" t="s">
        <v>281</v>
      </c>
    </row>
    <row r="9" spans="1:14" ht="27" customHeight="1">
      <c r="A9" s="13" t="s">
        <v>271</v>
      </c>
      <c r="B9" s="13" t="s">
        <v>294</v>
      </c>
      <c r="C9" s="16">
        <v>10</v>
      </c>
      <c r="D9" s="15">
        <v>27.86</v>
      </c>
      <c r="E9" s="15">
        <v>27.86</v>
      </c>
      <c r="F9" s="13" t="s">
        <v>295</v>
      </c>
      <c r="G9" s="13" t="s">
        <v>288</v>
      </c>
      <c r="H9" s="13" t="s">
        <v>289</v>
      </c>
      <c r="I9" s="13" t="s">
        <v>296</v>
      </c>
      <c r="J9" s="22" t="s">
        <v>277</v>
      </c>
      <c r="K9" s="22" t="s">
        <v>297</v>
      </c>
      <c r="L9" s="22" t="s">
        <v>298</v>
      </c>
      <c r="M9" s="22" t="s">
        <v>299</v>
      </c>
      <c r="N9" s="22" t="s">
        <v>281</v>
      </c>
    </row>
    <row r="10" spans="1:14" ht="27" customHeight="1">
      <c r="A10" s="13"/>
      <c r="B10" s="13"/>
      <c r="C10" s="17"/>
      <c r="D10" s="15"/>
      <c r="E10" s="15"/>
      <c r="F10" s="13"/>
      <c r="G10" s="13" t="s">
        <v>274</v>
      </c>
      <c r="H10" s="13" t="s">
        <v>300</v>
      </c>
      <c r="I10" s="13" t="s">
        <v>301</v>
      </c>
      <c r="J10" s="22" t="s">
        <v>302</v>
      </c>
      <c r="K10" s="22" t="s">
        <v>303</v>
      </c>
      <c r="L10" s="22"/>
      <c r="M10" s="22" t="s">
        <v>299</v>
      </c>
      <c r="N10" s="22" t="s">
        <v>281</v>
      </c>
    </row>
    <row r="11" spans="1:14" ht="27" customHeight="1">
      <c r="A11" s="13"/>
      <c r="B11" s="13"/>
      <c r="C11" s="17"/>
      <c r="D11" s="15"/>
      <c r="E11" s="15"/>
      <c r="F11" s="13"/>
      <c r="G11" s="13" t="s">
        <v>288</v>
      </c>
      <c r="H11" s="13" t="s">
        <v>289</v>
      </c>
      <c r="I11" s="13" t="s">
        <v>304</v>
      </c>
      <c r="J11" s="22" t="s">
        <v>277</v>
      </c>
      <c r="K11" s="22" t="s">
        <v>305</v>
      </c>
      <c r="L11" s="22" t="s">
        <v>298</v>
      </c>
      <c r="M11" s="22" t="s">
        <v>299</v>
      </c>
      <c r="N11" s="22" t="s">
        <v>281</v>
      </c>
    </row>
    <row r="12" spans="1:14" ht="27" customHeight="1">
      <c r="A12" s="13"/>
      <c r="B12" s="13"/>
      <c r="C12" s="18">
        <v>10</v>
      </c>
      <c r="D12" s="15"/>
      <c r="E12" s="15"/>
      <c r="F12" s="13"/>
      <c r="G12" s="13" t="s">
        <v>282</v>
      </c>
      <c r="H12" s="13" t="s">
        <v>306</v>
      </c>
      <c r="I12" s="13" t="s">
        <v>307</v>
      </c>
      <c r="J12" s="22" t="s">
        <v>285</v>
      </c>
      <c r="K12" s="22" t="s">
        <v>286</v>
      </c>
      <c r="L12" s="22" t="s">
        <v>308</v>
      </c>
      <c r="M12" s="22" t="s">
        <v>280</v>
      </c>
      <c r="N12" s="22" t="s">
        <v>281</v>
      </c>
    </row>
    <row r="13" spans="1:14" ht="27" customHeight="1">
      <c r="A13" s="13" t="s">
        <v>309</v>
      </c>
      <c r="B13" s="13" t="s">
        <v>310</v>
      </c>
      <c r="C13" s="16">
        <v>10</v>
      </c>
      <c r="D13" s="15">
        <v>93</v>
      </c>
      <c r="E13" s="15">
        <v>93</v>
      </c>
      <c r="F13" s="13" t="s">
        <v>311</v>
      </c>
      <c r="G13" s="13" t="s">
        <v>274</v>
      </c>
      <c r="H13" s="13" t="s">
        <v>312</v>
      </c>
      <c r="I13" s="13" t="s">
        <v>313</v>
      </c>
      <c r="J13" s="22" t="s">
        <v>302</v>
      </c>
      <c r="K13" s="22" t="s">
        <v>303</v>
      </c>
      <c r="L13" s="22" t="s">
        <v>314</v>
      </c>
      <c r="M13" s="22" t="s">
        <v>315</v>
      </c>
      <c r="N13" s="22" t="s">
        <v>281</v>
      </c>
    </row>
    <row r="14" spans="1:14" ht="27" customHeight="1">
      <c r="A14" s="13"/>
      <c r="B14" s="13"/>
      <c r="C14" s="17"/>
      <c r="D14" s="15"/>
      <c r="E14" s="15"/>
      <c r="F14" s="13"/>
      <c r="G14" s="13" t="s">
        <v>288</v>
      </c>
      <c r="H14" s="13" t="s">
        <v>289</v>
      </c>
      <c r="I14" s="13" t="s">
        <v>316</v>
      </c>
      <c r="J14" s="22" t="s">
        <v>285</v>
      </c>
      <c r="K14" s="22" t="s">
        <v>317</v>
      </c>
      <c r="L14" s="22" t="s">
        <v>318</v>
      </c>
      <c r="M14" s="22" t="s">
        <v>315</v>
      </c>
      <c r="N14" s="22" t="s">
        <v>281</v>
      </c>
    </row>
    <row r="15" spans="1:14" ht="27" customHeight="1">
      <c r="A15" s="13"/>
      <c r="B15" s="13"/>
      <c r="C15" s="17"/>
      <c r="D15" s="15"/>
      <c r="E15" s="15"/>
      <c r="F15" s="13"/>
      <c r="G15" s="13" t="s">
        <v>288</v>
      </c>
      <c r="H15" s="13" t="s">
        <v>289</v>
      </c>
      <c r="I15" s="13" t="s">
        <v>319</v>
      </c>
      <c r="J15" s="22" t="s">
        <v>285</v>
      </c>
      <c r="K15" s="22" t="s">
        <v>320</v>
      </c>
      <c r="L15" s="22" t="s">
        <v>298</v>
      </c>
      <c r="M15" s="22" t="s">
        <v>299</v>
      </c>
      <c r="N15" s="22" t="s">
        <v>281</v>
      </c>
    </row>
    <row r="16" spans="1:14" ht="27" customHeight="1">
      <c r="A16" s="13"/>
      <c r="B16" s="13"/>
      <c r="C16" s="17"/>
      <c r="D16" s="15"/>
      <c r="E16" s="15"/>
      <c r="F16" s="13"/>
      <c r="G16" s="13" t="s">
        <v>288</v>
      </c>
      <c r="H16" s="13" t="s">
        <v>289</v>
      </c>
      <c r="I16" s="13" t="s">
        <v>321</v>
      </c>
      <c r="J16" s="22" t="s">
        <v>285</v>
      </c>
      <c r="K16" s="22" t="s">
        <v>322</v>
      </c>
      <c r="L16" s="22" t="s">
        <v>308</v>
      </c>
      <c r="M16" s="22" t="s">
        <v>315</v>
      </c>
      <c r="N16" s="22" t="s">
        <v>281</v>
      </c>
    </row>
    <row r="17" spans="1:14" ht="27" customHeight="1">
      <c r="A17" s="13"/>
      <c r="B17" s="13"/>
      <c r="C17" s="17"/>
      <c r="D17" s="15"/>
      <c r="E17" s="15"/>
      <c r="F17" s="13"/>
      <c r="G17" s="13" t="s">
        <v>274</v>
      </c>
      <c r="H17" s="13" t="s">
        <v>300</v>
      </c>
      <c r="I17" s="13" t="s">
        <v>323</v>
      </c>
      <c r="J17" s="22" t="s">
        <v>285</v>
      </c>
      <c r="K17" s="22" t="s">
        <v>286</v>
      </c>
      <c r="L17" s="22" t="s">
        <v>308</v>
      </c>
      <c r="M17" s="22" t="s">
        <v>315</v>
      </c>
      <c r="N17" s="22" t="s">
        <v>281</v>
      </c>
    </row>
    <row r="18" spans="1:14" ht="27" customHeight="1">
      <c r="A18" s="13"/>
      <c r="B18" s="13"/>
      <c r="C18" s="17"/>
      <c r="D18" s="15"/>
      <c r="E18" s="15"/>
      <c r="F18" s="13"/>
      <c r="G18" s="13" t="s">
        <v>282</v>
      </c>
      <c r="H18" s="13" t="s">
        <v>306</v>
      </c>
      <c r="I18" s="13" t="s">
        <v>324</v>
      </c>
      <c r="J18" s="22" t="s">
        <v>285</v>
      </c>
      <c r="K18" s="22" t="s">
        <v>325</v>
      </c>
      <c r="L18" s="22" t="s">
        <v>308</v>
      </c>
      <c r="M18" s="22" t="s">
        <v>315</v>
      </c>
      <c r="N18" s="22" t="s">
        <v>281</v>
      </c>
    </row>
    <row r="19" spans="1:14" ht="27" customHeight="1">
      <c r="A19" s="13"/>
      <c r="B19" s="13"/>
      <c r="C19" s="18"/>
      <c r="D19" s="15"/>
      <c r="E19" s="15"/>
      <c r="F19" s="13"/>
      <c r="G19" s="13" t="s">
        <v>288</v>
      </c>
      <c r="H19" s="13" t="s">
        <v>289</v>
      </c>
      <c r="I19" s="13" t="s">
        <v>326</v>
      </c>
      <c r="J19" s="22" t="s">
        <v>285</v>
      </c>
      <c r="K19" s="22" t="s">
        <v>327</v>
      </c>
      <c r="L19" s="22" t="s">
        <v>328</v>
      </c>
      <c r="M19" s="22" t="s">
        <v>299</v>
      </c>
      <c r="N19" s="22" t="s">
        <v>281</v>
      </c>
    </row>
    <row r="20" spans="1:14" ht="27" customHeight="1">
      <c r="A20" s="13" t="s">
        <v>309</v>
      </c>
      <c r="B20" s="13" t="s">
        <v>329</v>
      </c>
      <c r="C20" s="16">
        <v>10</v>
      </c>
      <c r="D20" s="15">
        <v>979.54</v>
      </c>
      <c r="E20" s="15">
        <v>979.54</v>
      </c>
      <c r="F20" s="13" t="s">
        <v>330</v>
      </c>
      <c r="G20" s="13" t="s">
        <v>288</v>
      </c>
      <c r="H20" s="13" t="s">
        <v>331</v>
      </c>
      <c r="I20" s="13" t="s">
        <v>332</v>
      </c>
      <c r="J20" s="22" t="s">
        <v>285</v>
      </c>
      <c r="K20" s="22" t="s">
        <v>333</v>
      </c>
      <c r="L20" s="22" t="s">
        <v>308</v>
      </c>
      <c r="M20" s="22" t="s">
        <v>299</v>
      </c>
      <c r="N20" s="22" t="s">
        <v>281</v>
      </c>
    </row>
    <row r="21" spans="1:14" ht="27" customHeight="1">
      <c r="A21" s="13"/>
      <c r="B21" s="13"/>
      <c r="C21" s="17"/>
      <c r="D21" s="15"/>
      <c r="E21" s="15"/>
      <c r="F21" s="13"/>
      <c r="G21" s="13" t="s">
        <v>288</v>
      </c>
      <c r="H21" s="13" t="s">
        <v>334</v>
      </c>
      <c r="I21" s="13" t="s">
        <v>335</v>
      </c>
      <c r="J21" s="22" t="s">
        <v>285</v>
      </c>
      <c r="K21" s="22" t="s">
        <v>336</v>
      </c>
      <c r="L21" s="22" t="s">
        <v>308</v>
      </c>
      <c r="M21" s="22" t="s">
        <v>299</v>
      </c>
      <c r="N21" s="22" t="s">
        <v>281</v>
      </c>
    </row>
    <row r="22" spans="1:14" ht="27" customHeight="1">
      <c r="A22" s="13"/>
      <c r="B22" s="13"/>
      <c r="C22" s="17"/>
      <c r="D22" s="15"/>
      <c r="E22" s="15"/>
      <c r="F22" s="13"/>
      <c r="G22" s="13" t="s">
        <v>282</v>
      </c>
      <c r="H22" s="13" t="s">
        <v>306</v>
      </c>
      <c r="I22" s="13" t="s">
        <v>284</v>
      </c>
      <c r="J22" s="22" t="s">
        <v>285</v>
      </c>
      <c r="K22" s="22" t="s">
        <v>286</v>
      </c>
      <c r="L22" s="22" t="s">
        <v>308</v>
      </c>
      <c r="M22" s="22" t="s">
        <v>315</v>
      </c>
      <c r="N22" s="22" t="s">
        <v>281</v>
      </c>
    </row>
    <row r="23" spans="1:14" ht="27" customHeight="1">
      <c r="A23" s="13"/>
      <c r="B23" s="13"/>
      <c r="C23" s="17"/>
      <c r="D23" s="15"/>
      <c r="E23" s="15"/>
      <c r="F23" s="13"/>
      <c r="G23" s="13" t="s">
        <v>274</v>
      </c>
      <c r="H23" s="13" t="s">
        <v>312</v>
      </c>
      <c r="I23" s="13" t="s">
        <v>337</v>
      </c>
      <c r="J23" s="22" t="s">
        <v>302</v>
      </c>
      <c r="K23" s="22" t="s">
        <v>303</v>
      </c>
      <c r="L23" s="22" t="s">
        <v>314</v>
      </c>
      <c r="M23" s="22" t="s">
        <v>299</v>
      </c>
      <c r="N23" s="22" t="s">
        <v>281</v>
      </c>
    </row>
    <row r="24" spans="1:14" ht="27" customHeight="1">
      <c r="A24" s="13"/>
      <c r="B24" s="13"/>
      <c r="C24" s="18"/>
      <c r="D24" s="15"/>
      <c r="E24" s="15"/>
      <c r="F24" s="13"/>
      <c r="G24" s="13" t="s">
        <v>288</v>
      </c>
      <c r="H24" s="13" t="s">
        <v>289</v>
      </c>
      <c r="I24" s="13" t="s">
        <v>338</v>
      </c>
      <c r="J24" s="22" t="s">
        <v>285</v>
      </c>
      <c r="K24" s="22" t="s">
        <v>336</v>
      </c>
      <c r="L24" s="22" t="s">
        <v>308</v>
      </c>
      <c r="M24" s="22" t="s">
        <v>299</v>
      </c>
      <c r="N24" s="22" t="s">
        <v>281</v>
      </c>
    </row>
    <row r="25" spans="1:14" ht="27" customHeight="1">
      <c r="A25" s="13" t="s">
        <v>271</v>
      </c>
      <c r="B25" s="13" t="s">
        <v>339</v>
      </c>
      <c r="C25" s="16">
        <v>10</v>
      </c>
      <c r="D25" s="15">
        <v>68</v>
      </c>
      <c r="E25" s="15">
        <v>68</v>
      </c>
      <c r="F25" s="13" t="s">
        <v>340</v>
      </c>
      <c r="G25" s="13" t="s">
        <v>288</v>
      </c>
      <c r="H25" s="13" t="s">
        <v>289</v>
      </c>
      <c r="I25" s="13" t="s">
        <v>341</v>
      </c>
      <c r="J25" s="22" t="s">
        <v>277</v>
      </c>
      <c r="K25" s="22" t="s">
        <v>342</v>
      </c>
      <c r="L25" s="22" t="s">
        <v>318</v>
      </c>
      <c r="M25" s="22" t="s">
        <v>299</v>
      </c>
      <c r="N25" s="22" t="s">
        <v>281</v>
      </c>
    </row>
    <row r="26" spans="1:14" ht="27" customHeight="1">
      <c r="A26" s="13"/>
      <c r="B26" s="13"/>
      <c r="C26" s="17"/>
      <c r="D26" s="15"/>
      <c r="E26" s="15"/>
      <c r="F26" s="13"/>
      <c r="G26" s="13" t="s">
        <v>288</v>
      </c>
      <c r="H26" s="13" t="s">
        <v>343</v>
      </c>
      <c r="I26" s="13" t="s">
        <v>344</v>
      </c>
      <c r="J26" s="22" t="s">
        <v>285</v>
      </c>
      <c r="K26" s="22" t="s">
        <v>345</v>
      </c>
      <c r="L26" s="22" t="s">
        <v>346</v>
      </c>
      <c r="M26" s="22" t="s">
        <v>315</v>
      </c>
      <c r="N26" s="22" t="s">
        <v>281</v>
      </c>
    </row>
    <row r="27" spans="1:14" ht="27" customHeight="1">
      <c r="A27" s="13"/>
      <c r="B27" s="13"/>
      <c r="C27" s="17"/>
      <c r="D27" s="15"/>
      <c r="E27" s="15"/>
      <c r="F27" s="13"/>
      <c r="G27" s="13" t="s">
        <v>282</v>
      </c>
      <c r="H27" s="13" t="s">
        <v>306</v>
      </c>
      <c r="I27" s="13" t="s">
        <v>347</v>
      </c>
      <c r="J27" s="22" t="s">
        <v>285</v>
      </c>
      <c r="K27" s="22" t="s">
        <v>286</v>
      </c>
      <c r="L27" s="22" t="s">
        <v>308</v>
      </c>
      <c r="M27" s="22" t="s">
        <v>280</v>
      </c>
      <c r="N27" s="22" t="s">
        <v>281</v>
      </c>
    </row>
    <row r="28" spans="1:14" ht="27" customHeight="1">
      <c r="A28" s="13"/>
      <c r="B28" s="13"/>
      <c r="C28" s="17"/>
      <c r="D28" s="15"/>
      <c r="E28" s="15"/>
      <c r="F28" s="13"/>
      <c r="G28" s="13" t="s">
        <v>274</v>
      </c>
      <c r="H28" s="13" t="s">
        <v>312</v>
      </c>
      <c r="I28" s="13" t="s">
        <v>348</v>
      </c>
      <c r="J28" s="22" t="s">
        <v>302</v>
      </c>
      <c r="K28" s="22" t="s">
        <v>303</v>
      </c>
      <c r="L28" s="22"/>
      <c r="M28" s="22" t="s">
        <v>315</v>
      </c>
      <c r="N28" s="22" t="s">
        <v>281</v>
      </c>
    </row>
    <row r="29" spans="1:14" ht="27" customHeight="1">
      <c r="A29" s="13"/>
      <c r="B29" s="13"/>
      <c r="C29" s="18"/>
      <c r="D29" s="15"/>
      <c r="E29" s="15"/>
      <c r="F29" s="13"/>
      <c r="G29" s="13" t="s">
        <v>288</v>
      </c>
      <c r="H29" s="13" t="s">
        <v>289</v>
      </c>
      <c r="I29" s="13" t="s">
        <v>349</v>
      </c>
      <c r="J29" s="22" t="s">
        <v>285</v>
      </c>
      <c r="K29" s="22" t="s">
        <v>350</v>
      </c>
      <c r="L29" s="22" t="s">
        <v>318</v>
      </c>
      <c r="M29" s="22" t="s">
        <v>299</v>
      </c>
      <c r="N29" s="22" t="s">
        <v>281</v>
      </c>
    </row>
    <row r="30" spans="1:14" ht="27" customHeight="1">
      <c r="A30" s="13" t="s">
        <v>351</v>
      </c>
      <c r="B30" s="13"/>
      <c r="C30" s="14">
        <v>10</v>
      </c>
      <c r="D30" s="15">
        <v>110</v>
      </c>
      <c r="E30" s="15">
        <v>110</v>
      </c>
      <c r="F30" s="13" t="s">
        <v>352</v>
      </c>
      <c r="G30" s="13" t="s">
        <v>288</v>
      </c>
      <c r="H30" s="13" t="s">
        <v>334</v>
      </c>
      <c r="I30" s="13" t="s">
        <v>353</v>
      </c>
      <c r="J30" s="22" t="s">
        <v>291</v>
      </c>
      <c r="K30" s="22" t="s">
        <v>354</v>
      </c>
      <c r="L30" s="22" t="s">
        <v>355</v>
      </c>
      <c r="M30" s="22" t="s">
        <v>315</v>
      </c>
      <c r="N30" s="22" t="s">
        <v>281</v>
      </c>
    </row>
    <row r="31" spans="1:14" ht="27" customHeight="1">
      <c r="A31" s="13"/>
      <c r="B31" s="13"/>
      <c r="C31" s="14"/>
      <c r="D31" s="15"/>
      <c r="E31" s="15"/>
      <c r="F31" s="13"/>
      <c r="G31" s="13" t="s">
        <v>288</v>
      </c>
      <c r="H31" s="13" t="s">
        <v>289</v>
      </c>
      <c r="I31" s="13" t="s">
        <v>356</v>
      </c>
      <c r="J31" s="22" t="s">
        <v>285</v>
      </c>
      <c r="K31" s="22" t="s">
        <v>292</v>
      </c>
      <c r="L31" s="22" t="s">
        <v>357</v>
      </c>
      <c r="M31" s="22" t="s">
        <v>315</v>
      </c>
      <c r="N31" s="22" t="s">
        <v>281</v>
      </c>
    </row>
    <row r="32" spans="1:14" ht="27" customHeight="1">
      <c r="A32" s="13"/>
      <c r="B32" s="13"/>
      <c r="C32" s="14"/>
      <c r="D32" s="15"/>
      <c r="E32" s="15"/>
      <c r="F32" s="13"/>
      <c r="G32" s="13" t="s">
        <v>288</v>
      </c>
      <c r="H32" s="13" t="s">
        <v>289</v>
      </c>
      <c r="I32" s="13" t="s">
        <v>358</v>
      </c>
      <c r="J32" s="22" t="s">
        <v>285</v>
      </c>
      <c r="K32" s="22" t="s">
        <v>292</v>
      </c>
      <c r="L32" s="22" t="s">
        <v>357</v>
      </c>
      <c r="M32" s="22" t="s">
        <v>315</v>
      </c>
      <c r="N32" s="22" t="s">
        <v>281</v>
      </c>
    </row>
    <row r="33" spans="1:14" ht="27" customHeight="1">
      <c r="A33" s="13"/>
      <c r="B33" s="13"/>
      <c r="C33" s="14"/>
      <c r="D33" s="15"/>
      <c r="E33" s="15"/>
      <c r="F33" s="13"/>
      <c r="G33" s="13" t="s">
        <v>274</v>
      </c>
      <c r="H33" s="13" t="s">
        <v>300</v>
      </c>
      <c r="I33" s="13" t="s">
        <v>359</v>
      </c>
      <c r="J33" s="22" t="s">
        <v>302</v>
      </c>
      <c r="K33" s="22" t="s">
        <v>303</v>
      </c>
      <c r="L33" s="22"/>
      <c r="M33" s="22" t="s">
        <v>360</v>
      </c>
      <c r="N33" s="22" t="s">
        <v>281</v>
      </c>
    </row>
    <row r="34" spans="1:14" ht="27" customHeight="1">
      <c r="A34" s="13"/>
      <c r="B34" s="13"/>
      <c r="C34" s="14"/>
      <c r="D34" s="15"/>
      <c r="E34" s="15"/>
      <c r="F34" s="13"/>
      <c r="G34" s="13" t="s">
        <v>282</v>
      </c>
      <c r="H34" s="13" t="s">
        <v>306</v>
      </c>
      <c r="I34" s="13" t="s">
        <v>361</v>
      </c>
      <c r="J34" s="22" t="s">
        <v>285</v>
      </c>
      <c r="K34" s="22" t="s">
        <v>286</v>
      </c>
      <c r="L34" s="22" t="s">
        <v>308</v>
      </c>
      <c r="M34" s="22" t="s">
        <v>315</v>
      </c>
      <c r="N34" s="22" t="s">
        <v>281</v>
      </c>
    </row>
    <row r="35" spans="1:14" ht="27" customHeight="1">
      <c r="A35" s="13"/>
      <c r="B35" s="13"/>
      <c r="C35" s="14"/>
      <c r="D35" s="15"/>
      <c r="E35" s="15"/>
      <c r="F35" s="13"/>
      <c r="G35" s="13" t="s">
        <v>288</v>
      </c>
      <c r="H35" s="13" t="s">
        <v>343</v>
      </c>
      <c r="I35" s="13" t="s">
        <v>362</v>
      </c>
      <c r="J35" s="22" t="s">
        <v>291</v>
      </c>
      <c r="K35" s="22" t="s">
        <v>363</v>
      </c>
      <c r="L35" s="22" t="s">
        <v>308</v>
      </c>
      <c r="M35" s="22" t="s">
        <v>315</v>
      </c>
      <c r="N35" s="22" t="s">
        <v>281</v>
      </c>
    </row>
    <row r="36" spans="1:14" ht="27" customHeight="1">
      <c r="A36" s="13"/>
      <c r="B36" s="13"/>
      <c r="C36" s="14"/>
      <c r="D36" s="15"/>
      <c r="E36" s="15"/>
      <c r="F36" s="13"/>
      <c r="G36" s="13" t="s">
        <v>274</v>
      </c>
      <c r="H36" s="13" t="s">
        <v>300</v>
      </c>
      <c r="I36" s="13" t="s">
        <v>364</v>
      </c>
      <c r="J36" s="22" t="s">
        <v>302</v>
      </c>
      <c r="K36" s="22" t="s">
        <v>303</v>
      </c>
      <c r="L36" s="22"/>
      <c r="M36" s="22" t="s">
        <v>360</v>
      </c>
      <c r="N36" s="22" t="s">
        <v>281</v>
      </c>
    </row>
    <row r="37" spans="1:14" ht="27" customHeight="1">
      <c r="A37" s="13"/>
      <c r="B37" s="13"/>
      <c r="C37" s="14"/>
      <c r="D37" s="15"/>
      <c r="E37" s="15"/>
      <c r="F37" s="13"/>
      <c r="G37" s="13" t="s">
        <v>288</v>
      </c>
      <c r="H37" s="13" t="s">
        <v>331</v>
      </c>
      <c r="I37" s="13" t="s">
        <v>365</v>
      </c>
      <c r="J37" s="22" t="s">
        <v>285</v>
      </c>
      <c r="K37" s="22" t="s">
        <v>286</v>
      </c>
      <c r="L37" s="22" t="s">
        <v>308</v>
      </c>
      <c r="M37" s="22" t="s">
        <v>315</v>
      </c>
      <c r="N37" s="22" t="s">
        <v>281</v>
      </c>
    </row>
    <row r="38" spans="1:14" ht="27" customHeight="1">
      <c r="A38" s="13" t="s">
        <v>366</v>
      </c>
      <c r="B38" s="13"/>
      <c r="C38" s="14">
        <v>10</v>
      </c>
      <c r="D38" s="15">
        <v>424</v>
      </c>
      <c r="E38" s="15">
        <v>424</v>
      </c>
      <c r="F38" s="13" t="s">
        <v>367</v>
      </c>
      <c r="G38" s="13" t="s">
        <v>274</v>
      </c>
      <c r="H38" s="13" t="s">
        <v>300</v>
      </c>
      <c r="I38" s="13" t="s">
        <v>368</v>
      </c>
      <c r="J38" s="22" t="s">
        <v>302</v>
      </c>
      <c r="K38" s="22" t="s">
        <v>303</v>
      </c>
      <c r="L38" s="22" t="s">
        <v>314</v>
      </c>
      <c r="M38" s="22" t="s">
        <v>369</v>
      </c>
      <c r="N38" s="22" t="s">
        <v>281</v>
      </c>
    </row>
    <row r="39" spans="1:14" ht="27" customHeight="1">
      <c r="A39" s="13"/>
      <c r="B39" s="13"/>
      <c r="C39" s="14"/>
      <c r="D39" s="15"/>
      <c r="E39" s="15"/>
      <c r="F39" s="13"/>
      <c r="G39" s="13" t="s">
        <v>288</v>
      </c>
      <c r="H39" s="13" t="s">
        <v>289</v>
      </c>
      <c r="I39" s="13" t="s">
        <v>370</v>
      </c>
      <c r="J39" s="22" t="s">
        <v>285</v>
      </c>
      <c r="K39" s="22" t="s">
        <v>371</v>
      </c>
      <c r="L39" s="22" t="s">
        <v>293</v>
      </c>
      <c r="M39" s="22" t="s">
        <v>299</v>
      </c>
      <c r="N39" s="22" t="s">
        <v>281</v>
      </c>
    </row>
    <row r="40" spans="1:14" ht="27" customHeight="1">
      <c r="A40" s="13"/>
      <c r="B40" s="13"/>
      <c r="C40" s="14"/>
      <c r="D40" s="15"/>
      <c r="E40" s="15"/>
      <c r="F40" s="13"/>
      <c r="G40" s="13" t="s">
        <v>288</v>
      </c>
      <c r="H40" s="13" t="s">
        <v>289</v>
      </c>
      <c r="I40" s="13" t="s">
        <v>372</v>
      </c>
      <c r="J40" s="22" t="s">
        <v>285</v>
      </c>
      <c r="K40" s="22" t="s">
        <v>333</v>
      </c>
      <c r="L40" s="22" t="s">
        <v>308</v>
      </c>
      <c r="M40" s="22" t="s">
        <v>280</v>
      </c>
      <c r="N40" s="22" t="s">
        <v>281</v>
      </c>
    </row>
    <row r="41" spans="1:14" ht="27" customHeight="1">
      <c r="A41" s="13" t="s">
        <v>373</v>
      </c>
      <c r="B41" s="13"/>
      <c r="C41" s="14">
        <v>10</v>
      </c>
      <c r="D41" s="15">
        <v>73</v>
      </c>
      <c r="E41" s="15">
        <v>73</v>
      </c>
      <c r="F41" s="13" t="s">
        <v>374</v>
      </c>
      <c r="G41" s="13" t="s">
        <v>288</v>
      </c>
      <c r="H41" s="13" t="s">
        <v>289</v>
      </c>
      <c r="I41" s="13" t="s">
        <v>375</v>
      </c>
      <c r="J41" s="22" t="s">
        <v>277</v>
      </c>
      <c r="K41" s="22" t="s">
        <v>286</v>
      </c>
      <c r="L41" s="22" t="s">
        <v>298</v>
      </c>
      <c r="M41" s="22" t="s">
        <v>360</v>
      </c>
      <c r="N41" s="22" t="s">
        <v>281</v>
      </c>
    </row>
    <row r="42" spans="1:14" ht="27" customHeight="1">
      <c r="A42" s="13"/>
      <c r="B42" s="13"/>
      <c r="C42" s="14"/>
      <c r="D42" s="15"/>
      <c r="E42" s="15"/>
      <c r="F42" s="13"/>
      <c r="G42" s="13" t="s">
        <v>274</v>
      </c>
      <c r="H42" s="13" t="s">
        <v>300</v>
      </c>
      <c r="I42" s="13" t="s">
        <v>376</v>
      </c>
      <c r="J42" s="22" t="s">
        <v>277</v>
      </c>
      <c r="K42" s="22" t="s">
        <v>377</v>
      </c>
      <c r="L42" s="22" t="s">
        <v>298</v>
      </c>
      <c r="M42" s="22" t="s">
        <v>360</v>
      </c>
      <c r="N42" s="22" t="s">
        <v>281</v>
      </c>
    </row>
    <row r="43" spans="1:14" ht="27" customHeight="1">
      <c r="A43" s="13"/>
      <c r="B43" s="13"/>
      <c r="C43" s="14"/>
      <c r="D43" s="15"/>
      <c r="E43" s="15"/>
      <c r="F43" s="13"/>
      <c r="G43" s="13" t="s">
        <v>274</v>
      </c>
      <c r="H43" s="13" t="s">
        <v>378</v>
      </c>
      <c r="I43" s="13" t="s">
        <v>379</v>
      </c>
      <c r="J43" s="22" t="s">
        <v>380</v>
      </c>
      <c r="K43" s="22" t="s">
        <v>354</v>
      </c>
      <c r="L43" s="22" t="s">
        <v>308</v>
      </c>
      <c r="M43" s="22" t="s">
        <v>299</v>
      </c>
      <c r="N43" s="22" t="s">
        <v>381</v>
      </c>
    </row>
    <row r="44" spans="1:14" ht="27" customHeight="1">
      <c r="A44" s="13"/>
      <c r="B44" s="13"/>
      <c r="C44" s="14"/>
      <c r="D44" s="15"/>
      <c r="E44" s="15"/>
      <c r="F44" s="13"/>
      <c r="G44" s="13" t="s">
        <v>282</v>
      </c>
      <c r="H44" s="13" t="s">
        <v>306</v>
      </c>
      <c r="I44" s="13" t="s">
        <v>382</v>
      </c>
      <c r="J44" s="22" t="s">
        <v>277</v>
      </c>
      <c r="K44" s="22" t="s">
        <v>363</v>
      </c>
      <c r="L44" s="22" t="s">
        <v>308</v>
      </c>
      <c r="M44" s="22" t="s">
        <v>299</v>
      </c>
      <c r="N44" s="22" t="s">
        <v>281</v>
      </c>
    </row>
    <row r="45" spans="1:14" ht="27" customHeight="1">
      <c r="A45" s="13"/>
      <c r="B45" s="13"/>
      <c r="C45" s="14"/>
      <c r="D45" s="15"/>
      <c r="E45" s="15"/>
      <c r="F45" s="13"/>
      <c r="G45" s="13" t="s">
        <v>288</v>
      </c>
      <c r="H45" s="13" t="s">
        <v>289</v>
      </c>
      <c r="I45" s="13" t="s">
        <v>383</v>
      </c>
      <c r="J45" s="22" t="s">
        <v>277</v>
      </c>
      <c r="K45" s="22" t="s">
        <v>384</v>
      </c>
      <c r="L45" s="22" t="s">
        <v>298</v>
      </c>
      <c r="M45" s="22" t="s">
        <v>299</v>
      </c>
      <c r="N45" s="22" t="s">
        <v>281</v>
      </c>
    </row>
    <row r="46" spans="1:14" ht="27" customHeight="1">
      <c r="A46" s="13" t="s">
        <v>385</v>
      </c>
      <c r="B46" s="13"/>
      <c r="C46" s="14">
        <v>20</v>
      </c>
      <c r="D46" s="15">
        <v>454</v>
      </c>
      <c r="E46" s="15">
        <v>454</v>
      </c>
      <c r="F46" s="13" t="s">
        <v>386</v>
      </c>
      <c r="G46" s="13" t="s">
        <v>282</v>
      </c>
      <c r="H46" s="13" t="s">
        <v>306</v>
      </c>
      <c r="I46" s="13" t="s">
        <v>387</v>
      </c>
      <c r="J46" s="22" t="s">
        <v>285</v>
      </c>
      <c r="K46" s="22" t="s">
        <v>333</v>
      </c>
      <c r="L46" s="22" t="s">
        <v>308</v>
      </c>
      <c r="M46" s="22" t="s">
        <v>280</v>
      </c>
      <c r="N46" s="22" t="s">
        <v>281</v>
      </c>
    </row>
    <row r="47" spans="1:14" ht="27" customHeight="1">
      <c r="A47" s="13"/>
      <c r="B47" s="13"/>
      <c r="C47" s="14"/>
      <c r="D47" s="15"/>
      <c r="E47" s="15"/>
      <c r="F47" s="13"/>
      <c r="G47" s="13" t="s">
        <v>288</v>
      </c>
      <c r="H47" s="13" t="s">
        <v>289</v>
      </c>
      <c r="I47" s="13" t="s">
        <v>386</v>
      </c>
      <c r="J47" s="22" t="s">
        <v>285</v>
      </c>
      <c r="K47" s="22" t="s">
        <v>354</v>
      </c>
      <c r="L47" s="22" t="s">
        <v>388</v>
      </c>
      <c r="M47" s="22" t="s">
        <v>280</v>
      </c>
      <c r="N47" s="22" t="s">
        <v>281</v>
      </c>
    </row>
    <row r="48" spans="1:14" ht="27" customHeight="1">
      <c r="A48" s="13"/>
      <c r="B48" s="13"/>
      <c r="C48" s="14"/>
      <c r="D48" s="15"/>
      <c r="E48" s="15"/>
      <c r="F48" s="13"/>
      <c r="G48" s="13" t="s">
        <v>274</v>
      </c>
      <c r="H48" s="13" t="s">
        <v>300</v>
      </c>
      <c r="I48" s="13" t="s">
        <v>389</v>
      </c>
      <c r="J48" s="22" t="s">
        <v>302</v>
      </c>
      <c r="K48" s="22" t="s">
        <v>303</v>
      </c>
      <c r="L48" s="22" t="s">
        <v>314</v>
      </c>
      <c r="M48" s="22" t="s">
        <v>299</v>
      </c>
      <c r="N48" s="22" t="s">
        <v>281</v>
      </c>
    </row>
    <row r="49" spans="1:14" ht="27" customHeight="1">
      <c r="A49" s="13" t="s">
        <v>390</v>
      </c>
      <c r="B49" s="13"/>
      <c r="C49" s="14">
        <v>10</v>
      </c>
      <c r="D49" s="15">
        <v>184.23</v>
      </c>
      <c r="E49" s="15">
        <v>184.23</v>
      </c>
      <c r="F49" s="13" t="s">
        <v>391</v>
      </c>
      <c r="G49" s="13" t="s">
        <v>274</v>
      </c>
      <c r="H49" s="13" t="s">
        <v>300</v>
      </c>
      <c r="I49" s="13" t="s">
        <v>392</v>
      </c>
      <c r="J49" s="22" t="s">
        <v>302</v>
      </c>
      <c r="K49" s="22" t="s">
        <v>303</v>
      </c>
      <c r="L49" s="22"/>
      <c r="M49" s="22" t="s">
        <v>280</v>
      </c>
      <c r="N49" s="22" t="s">
        <v>281</v>
      </c>
    </row>
    <row r="50" spans="1:14" ht="27" customHeight="1">
      <c r="A50" s="13"/>
      <c r="B50" s="13"/>
      <c r="C50" s="14"/>
      <c r="D50" s="15"/>
      <c r="E50" s="15"/>
      <c r="F50" s="13"/>
      <c r="G50" s="13" t="s">
        <v>288</v>
      </c>
      <c r="H50" s="13" t="s">
        <v>289</v>
      </c>
      <c r="I50" s="13" t="s">
        <v>393</v>
      </c>
      <c r="J50" s="22" t="s">
        <v>285</v>
      </c>
      <c r="K50" s="22" t="s">
        <v>350</v>
      </c>
      <c r="L50" s="22" t="s">
        <v>388</v>
      </c>
      <c r="M50" s="22" t="s">
        <v>315</v>
      </c>
      <c r="N50" s="22" t="s">
        <v>281</v>
      </c>
    </row>
    <row r="51" spans="1:14" ht="27" customHeight="1">
      <c r="A51" s="13"/>
      <c r="B51" s="13"/>
      <c r="C51" s="14"/>
      <c r="D51" s="15"/>
      <c r="E51" s="15"/>
      <c r="F51" s="13"/>
      <c r="G51" s="13" t="s">
        <v>288</v>
      </c>
      <c r="H51" s="13" t="s">
        <v>289</v>
      </c>
      <c r="I51" s="13" t="s">
        <v>394</v>
      </c>
      <c r="J51" s="22" t="s">
        <v>285</v>
      </c>
      <c r="K51" s="22" t="s">
        <v>317</v>
      </c>
      <c r="L51" s="22" t="s">
        <v>388</v>
      </c>
      <c r="M51" s="22" t="s">
        <v>315</v>
      </c>
      <c r="N51" s="22" t="s">
        <v>281</v>
      </c>
    </row>
    <row r="52" spans="1:14" ht="27" customHeight="1">
      <c r="A52" s="13"/>
      <c r="B52" s="13"/>
      <c r="C52" s="14"/>
      <c r="D52" s="15"/>
      <c r="E52" s="15"/>
      <c r="F52" s="13"/>
      <c r="G52" s="13" t="s">
        <v>288</v>
      </c>
      <c r="H52" s="13" t="s">
        <v>289</v>
      </c>
      <c r="I52" s="13" t="s">
        <v>395</v>
      </c>
      <c r="J52" s="22" t="s">
        <v>285</v>
      </c>
      <c r="K52" s="22" t="s">
        <v>342</v>
      </c>
      <c r="L52" s="22" t="s">
        <v>388</v>
      </c>
      <c r="M52" s="22" t="s">
        <v>315</v>
      </c>
      <c r="N52" s="22" t="s">
        <v>281</v>
      </c>
    </row>
    <row r="53" spans="1:14" ht="27" customHeight="1">
      <c r="A53" s="13"/>
      <c r="B53" s="13"/>
      <c r="C53" s="14"/>
      <c r="D53" s="15"/>
      <c r="E53" s="15"/>
      <c r="F53" s="13"/>
      <c r="G53" s="13" t="s">
        <v>282</v>
      </c>
      <c r="H53" s="13" t="s">
        <v>306</v>
      </c>
      <c r="I53" s="13" t="s">
        <v>396</v>
      </c>
      <c r="J53" s="22" t="s">
        <v>285</v>
      </c>
      <c r="K53" s="22" t="s">
        <v>286</v>
      </c>
      <c r="L53" s="22" t="s">
        <v>308</v>
      </c>
      <c r="M53" s="22" t="s">
        <v>280</v>
      </c>
      <c r="N53" s="22" t="s">
        <v>281</v>
      </c>
    </row>
    <row r="54" spans="1:14" ht="27" customHeight="1">
      <c r="A54" s="13" t="s">
        <v>309</v>
      </c>
      <c r="B54" s="13" t="s">
        <v>397</v>
      </c>
      <c r="C54" s="19">
        <v>10</v>
      </c>
      <c r="D54" s="15">
        <v>49.8</v>
      </c>
      <c r="E54" s="15">
        <v>49.8</v>
      </c>
      <c r="F54" s="13" t="s">
        <v>398</v>
      </c>
      <c r="G54" s="13" t="s">
        <v>274</v>
      </c>
      <c r="H54" s="13" t="s">
        <v>312</v>
      </c>
      <c r="I54" s="13" t="s">
        <v>313</v>
      </c>
      <c r="J54" s="22" t="s">
        <v>302</v>
      </c>
      <c r="K54" s="22" t="s">
        <v>303</v>
      </c>
      <c r="L54" s="22" t="s">
        <v>314</v>
      </c>
      <c r="M54" s="22" t="s">
        <v>299</v>
      </c>
      <c r="N54" s="22" t="s">
        <v>281</v>
      </c>
    </row>
    <row r="55" spans="1:14" ht="27" customHeight="1">
      <c r="A55" s="13"/>
      <c r="B55" s="13"/>
      <c r="C55" s="19"/>
      <c r="D55" s="15"/>
      <c r="E55" s="15"/>
      <c r="F55" s="13"/>
      <c r="G55" s="13" t="s">
        <v>282</v>
      </c>
      <c r="H55" s="13" t="s">
        <v>306</v>
      </c>
      <c r="I55" s="13" t="s">
        <v>399</v>
      </c>
      <c r="J55" s="22" t="s">
        <v>285</v>
      </c>
      <c r="K55" s="22" t="s">
        <v>286</v>
      </c>
      <c r="L55" s="22" t="s">
        <v>308</v>
      </c>
      <c r="M55" s="22" t="s">
        <v>315</v>
      </c>
      <c r="N55" s="22" t="s">
        <v>281</v>
      </c>
    </row>
    <row r="56" spans="1:14" ht="27" customHeight="1">
      <c r="A56" s="13"/>
      <c r="B56" s="13"/>
      <c r="C56" s="19"/>
      <c r="D56" s="15"/>
      <c r="E56" s="15"/>
      <c r="F56" s="13"/>
      <c r="G56" s="13" t="s">
        <v>288</v>
      </c>
      <c r="H56" s="13" t="s">
        <v>289</v>
      </c>
      <c r="I56" s="13" t="s">
        <v>400</v>
      </c>
      <c r="J56" s="22" t="s">
        <v>285</v>
      </c>
      <c r="K56" s="22" t="s">
        <v>401</v>
      </c>
      <c r="L56" s="22" t="s">
        <v>357</v>
      </c>
      <c r="M56" s="22" t="s">
        <v>299</v>
      </c>
      <c r="N56" s="22" t="s">
        <v>281</v>
      </c>
    </row>
    <row r="57" spans="1:14" ht="27" customHeight="1">
      <c r="A57" s="13"/>
      <c r="B57" s="13"/>
      <c r="C57" s="19"/>
      <c r="D57" s="15"/>
      <c r="E57" s="15"/>
      <c r="F57" s="13"/>
      <c r="G57" s="13" t="s">
        <v>288</v>
      </c>
      <c r="H57" s="13" t="s">
        <v>289</v>
      </c>
      <c r="I57" s="13" t="s">
        <v>402</v>
      </c>
      <c r="J57" s="22" t="s">
        <v>285</v>
      </c>
      <c r="K57" s="22" t="s">
        <v>317</v>
      </c>
      <c r="L57" s="22" t="s">
        <v>403</v>
      </c>
      <c r="M57" s="22" t="s">
        <v>315</v>
      </c>
      <c r="N57" s="22" t="s">
        <v>281</v>
      </c>
    </row>
    <row r="58" spans="1:14" ht="27" customHeight="1">
      <c r="A58" s="13"/>
      <c r="B58" s="13"/>
      <c r="C58" s="19"/>
      <c r="D58" s="15"/>
      <c r="E58" s="15"/>
      <c r="F58" s="13"/>
      <c r="G58" s="13" t="s">
        <v>274</v>
      </c>
      <c r="H58" s="13" t="s">
        <v>300</v>
      </c>
      <c r="I58" s="13" t="s">
        <v>404</v>
      </c>
      <c r="J58" s="22" t="s">
        <v>302</v>
      </c>
      <c r="K58" s="22" t="s">
        <v>303</v>
      </c>
      <c r="L58" s="22" t="s">
        <v>314</v>
      </c>
      <c r="M58" s="22" t="s">
        <v>315</v>
      </c>
      <c r="N58" s="22" t="s">
        <v>281</v>
      </c>
    </row>
    <row r="59" spans="1:14" ht="27" customHeight="1">
      <c r="A59" s="13"/>
      <c r="B59" s="13"/>
      <c r="C59" s="19"/>
      <c r="D59" s="15"/>
      <c r="E59" s="15"/>
      <c r="F59" s="13"/>
      <c r="G59" s="13" t="s">
        <v>288</v>
      </c>
      <c r="H59" s="13" t="s">
        <v>334</v>
      </c>
      <c r="I59" s="13" t="s">
        <v>405</v>
      </c>
      <c r="J59" s="22" t="s">
        <v>285</v>
      </c>
      <c r="K59" s="22" t="s">
        <v>336</v>
      </c>
      <c r="L59" s="22" t="s">
        <v>308</v>
      </c>
      <c r="M59" s="22" t="s">
        <v>299</v>
      </c>
      <c r="N59" s="22" t="s">
        <v>281</v>
      </c>
    </row>
    <row r="60" spans="1:14" ht="27" customHeight="1">
      <c r="A60" s="13" t="s">
        <v>271</v>
      </c>
      <c r="B60" s="13" t="s">
        <v>406</v>
      </c>
      <c r="C60" s="14">
        <v>10</v>
      </c>
      <c r="D60" s="15">
        <v>298.28</v>
      </c>
      <c r="E60" s="15">
        <v>298.28</v>
      </c>
      <c r="F60" s="13" t="s">
        <v>407</v>
      </c>
      <c r="G60" s="13" t="s">
        <v>282</v>
      </c>
      <c r="H60" s="13" t="s">
        <v>306</v>
      </c>
      <c r="I60" s="13" t="s">
        <v>284</v>
      </c>
      <c r="J60" s="22" t="s">
        <v>285</v>
      </c>
      <c r="K60" s="22" t="s">
        <v>408</v>
      </c>
      <c r="L60" s="22" t="s">
        <v>308</v>
      </c>
      <c r="M60" s="22" t="s">
        <v>280</v>
      </c>
      <c r="N60" s="22" t="s">
        <v>281</v>
      </c>
    </row>
    <row r="61" spans="1:14" ht="27" customHeight="1">
      <c r="A61" s="13"/>
      <c r="B61" s="13"/>
      <c r="C61" s="14"/>
      <c r="D61" s="15"/>
      <c r="E61" s="15"/>
      <c r="F61" s="13"/>
      <c r="G61" s="13" t="s">
        <v>288</v>
      </c>
      <c r="H61" s="13" t="s">
        <v>289</v>
      </c>
      <c r="I61" s="13" t="s">
        <v>409</v>
      </c>
      <c r="J61" s="22" t="s">
        <v>277</v>
      </c>
      <c r="K61" s="22" t="s">
        <v>410</v>
      </c>
      <c r="L61" s="22" t="s">
        <v>298</v>
      </c>
      <c r="M61" s="22" t="s">
        <v>280</v>
      </c>
      <c r="N61" s="22" t="s">
        <v>281</v>
      </c>
    </row>
    <row r="62" spans="1:14" ht="27" customHeight="1">
      <c r="A62" s="13"/>
      <c r="B62" s="13"/>
      <c r="C62" s="14"/>
      <c r="D62" s="15"/>
      <c r="E62" s="15"/>
      <c r="F62" s="13"/>
      <c r="G62" s="13" t="s">
        <v>274</v>
      </c>
      <c r="H62" s="13" t="s">
        <v>312</v>
      </c>
      <c r="I62" s="13" t="s">
        <v>411</v>
      </c>
      <c r="J62" s="22" t="s">
        <v>277</v>
      </c>
      <c r="K62" s="22" t="s">
        <v>408</v>
      </c>
      <c r="L62" s="22" t="s">
        <v>308</v>
      </c>
      <c r="M62" s="22" t="s">
        <v>280</v>
      </c>
      <c r="N62" s="22" t="s">
        <v>281</v>
      </c>
    </row>
    <row r="63" spans="1:14" ht="27" customHeight="1">
      <c r="A63" s="13" t="s">
        <v>271</v>
      </c>
      <c r="B63" s="13" t="s">
        <v>412</v>
      </c>
      <c r="C63" s="14">
        <v>10</v>
      </c>
      <c r="D63" s="15">
        <v>97</v>
      </c>
      <c r="E63" s="15">
        <v>97</v>
      </c>
      <c r="F63" s="13" t="s">
        <v>413</v>
      </c>
      <c r="G63" s="13" t="s">
        <v>288</v>
      </c>
      <c r="H63" s="13" t="s">
        <v>289</v>
      </c>
      <c r="I63" s="13" t="s">
        <v>414</v>
      </c>
      <c r="J63" s="22" t="s">
        <v>291</v>
      </c>
      <c r="K63" s="22" t="s">
        <v>410</v>
      </c>
      <c r="L63" s="22" t="s">
        <v>298</v>
      </c>
      <c r="M63" s="22" t="s">
        <v>280</v>
      </c>
      <c r="N63" s="22" t="s">
        <v>381</v>
      </c>
    </row>
    <row r="64" spans="1:14" ht="27" customHeight="1">
      <c r="A64" s="13"/>
      <c r="B64" s="13"/>
      <c r="C64" s="14"/>
      <c r="D64" s="15"/>
      <c r="E64" s="15"/>
      <c r="F64" s="13"/>
      <c r="G64" s="13" t="s">
        <v>282</v>
      </c>
      <c r="H64" s="13" t="s">
        <v>306</v>
      </c>
      <c r="I64" s="13" t="s">
        <v>284</v>
      </c>
      <c r="J64" s="22" t="s">
        <v>285</v>
      </c>
      <c r="K64" s="22" t="s">
        <v>286</v>
      </c>
      <c r="L64" s="22" t="s">
        <v>308</v>
      </c>
      <c r="M64" s="22" t="s">
        <v>280</v>
      </c>
      <c r="N64" s="22" t="s">
        <v>281</v>
      </c>
    </row>
    <row r="65" spans="1:14" ht="27" customHeight="1">
      <c r="A65" s="13"/>
      <c r="B65" s="13"/>
      <c r="C65" s="14"/>
      <c r="D65" s="15"/>
      <c r="E65" s="15"/>
      <c r="F65" s="13"/>
      <c r="G65" s="13" t="s">
        <v>274</v>
      </c>
      <c r="H65" s="13" t="s">
        <v>300</v>
      </c>
      <c r="I65" s="13" t="s">
        <v>415</v>
      </c>
      <c r="J65" s="22" t="s">
        <v>302</v>
      </c>
      <c r="K65" s="22" t="s">
        <v>303</v>
      </c>
      <c r="L65" s="22" t="s">
        <v>314</v>
      </c>
      <c r="M65" s="22" t="s">
        <v>280</v>
      </c>
      <c r="N65" s="22" t="s">
        <v>281</v>
      </c>
    </row>
    <row r="66" spans="1:14" ht="27" customHeight="1">
      <c r="A66" s="13" t="s">
        <v>271</v>
      </c>
      <c r="B66" s="13" t="s">
        <v>416</v>
      </c>
      <c r="C66" s="14">
        <v>20</v>
      </c>
      <c r="D66" s="15">
        <v>480</v>
      </c>
      <c r="E66" s="15">
        <v>480</v>
      </c>
      <c r="F66" s="13" t="s">
        <v>417</v>
      </c>
      <c r="G66" s="13" t="s">
        <v>282</v>
      </c>
      <c r="H66" s="13" t="s">
        <v>306</v>
      </c>
      <c r="I66" s="13" t="s">
        <v>418</v>
      </c>
      <c r="J66" s="22" t="s">
        <v>302</v>
      </c>
      <c r="K66" s="22" t="s">
        <v>303</v>
      </c>
      <c r="L66" s="22" t="s">
        <v>314</v>
      </c>
      <c r="M66" s="22" t="s">
        <v>315</v>
      </c>
      <c r="N66" s="22" t="s">
        <v>281</v>
      </c>
    </row>
    <row r="67" spans="1:14" ht="27" customHeight="1">
      <c r="A67" s="13"/>
      <c r="B67" s="13"/>
      <c r="C67" s="14"/>
      <c r="D67" s="15"/>
      <c r="E67" s="15"/>
      <c r="F67" s="13"/>
      <c r="G67" s="13" t="s">
        <v>288</v>
      </c>
      <c r="H67" s="13" t="s">
        <v>334</v>
      </c>
      <c r="I67" s="13" t="s">
        <v>419</v>
      </c>
      <c r="J67" s="22" t="s">
        <v>277</v>
      </c>
      <c r="K67" s="22" t="s">
        <v>363</v>
      </c>
      <c r="L67" s="22" t="s">
        <v>308</v>
      </c>
      <c r="M67" s="22" t="s">
        <v>369</v>
      </c>
      <c r="N67" s="22" t="s">
        <v>281</v>
      </c>
    </row>
    <row r="68" spans="1:14" ht="27" customHeight="1">
      <c r="A68" s="13"/>
      <c r="B68" s="13"/>
      <c r="C68" s="14"/>
      <c r="D68" s="15"/>
      <c r="E68" s="15"/>
      <c r="F68" s="13"/>
      <c r="G68" s="13" t="s">
        <v>274</v>
      </c>
      <c r="H68" s="13" t="s">
        <v>312</v>
      </c>
      <c r="I68" s="13" t="s">
        <v>420</v>
      </c>
      <c r="J68" s="22" t="s">
        <v>302</v>
      </c>
      <c r="K68" s="22" t="s">
        <v>303</v>
      </c>
      <c r="L68" s="22" t="s">
        <v>314</v>
      </c>
      <c r="M68" s="22" t="s">
        <v>280</v>
      </c>
      <c r="N68" s="22" t="s">
        <v>281</v>
      </c>
    </row>
    <row r="69" spans="1:14" ht="27" customHeight="1">
      <c r="A69" s="13" t="s">
        <v>271</v>
      </c>
      <c r="B69" s="13" t="s">
        <v>421</v>
      </c>
      <c r="C69" s="14">
        <v>20</v>
      </c>
      <c r="D69" s="15">
        <v>1800</v>
      </c>
      <c r="E69" s="15">
        <v>1800</v>
      </c>
      <c r="F69" s="13" t="s">
        <v>422</v>
      </c>
      <c r="G69" s="13" t="s">
        <v>282</v>
      </c>
      <c r="H69" s="13" t="s">
        <v>306</v>
      </c>
      <c r="I69" s="13" t="s">
        <v>418</v>
      </c>
      <c r="J69" s="22" t="s">
        <v>302</v>
      </c>
      <c r="K69" s="22" t="s">
        <v>303</v>
      </c>
      <c r="L69" s="22" t="s">
        <v>314</v>
      </c>
      <c r="M69" s="22" t="s">
        <v>315</v>
      </c>
      <c r="N69" s="22" t="s">
        <v>281</v>
      </c>
    </row>
    <row r="70" spans="1:14" ht="27" customHeight="1">
      <c r="A70" s="13"/>
      <c r="B70" s="13"/>
      <c r="C70" s="14"/>
      <c r="D70" s="15"/>
      <c r="E70" s="15"/>
      <c r="F70" s="13"/>
      <c r="G70" s="13" t="s">
        <v>288</v>
      </c>
      <c r="H70" s="13" t="s">
        <v>334</v>
      </c>
      <c r="I70" s="13" t="s">
        <v>423</v>
      </c>
      <c r="J70" s="22" t="s">
        <v>277</v>
      </c>
      <c r="K70" s="22" t="s">
        <v>363</v>
      </c>
      <c r="L70" s="22" t="s">
        <v>308</v>
      </c>
      <c r="M70" s="22" t="s">
        <v>369</v>
      </c>
      <c r="N70" s="22" t="s">
        <v>281</v>
      </c>
    </row>
    <row r="71" spans="1:14" ht="27" customHeight="1">
      <c r="A71" s="13"/>
      <c r="B71" s="13"/>
      <c r="C71" s="14"/>
      <c r="D71" s="15"/>
      <c r="E71" s="15"/>
      <c r="F71" s="13"/>
      <c r="G71" s="13" t="s">
        <v>274</v>
      </c>
      <c r="H71" s="13" t="s">
        <v>312</v>
      </c>
      <c r="I71" s="13" t="s">
        <v>424</v>
      </c>
      <c r="J71" s="22" t="s">
        <v>302</v>
      </c>
      <c r="K71" s="22" t="s">
        <v>303</v>
      </c>
      <c r="L71" s="22" t="s">
        <v>314</v>
      </c>
      <c r="M71" s="22" t="s">
        <v>280</v>
      </c>
      <c r="N71" s="22" t="s">
        <v>281</v>
      </c>
    </row>
    <row r="72" spans="1:14" ht="27" customHeight="1">
      <c r="A72" s="13" t="s">
        <v>271</v>
      </c>
      <c r="B72" s="13" t="s">
        <v>425</v>
      </c>
      <c r="C72" s="14">
        <v>20</v>
      </c>
      <c r="D72" s="15">
        <v>22500</v>
      </c>
      <c r="E72" s="15">
        <v>22500</v>
      </c>
      <c r="F72" s="13" t="s">
        <v>426</v>
      </c>
      <c r="G72" s="13" t="s">
        <v>282</v>
      </c>
      <c r="H72" s="13" t="s">
        <v>306</v>
      </c>
      <c r="I72" s="13" t="s">
        <v>427</v>
      </c>
      <c r="J72" s="22" t="s">
        <v>302</v>
      </c>
      <c r="K72" s="22" t="s">
        <v>303</v>
      </c>
      <c r="L72" s="22" t="s">
        <v>314</v>
      </c>
      <c r="M72" s="22" t="s">
        <v>299</v>
      </c>
      <c r="N72" s="22" t="s">
        <v>281</v>
      </c>
    </row>
    <row r="73" spans="1:14" ht="27" customHeight="1">
      <c r="A73" s="13"/>
      <c r="B73" s="13"/>
      <c r="C73" s="14"/>
      <c r="D73" s="15"/>
      <c r="E73" s="15"/>
      <c r="F73" s="13"/>
      <c r="G73" s="13" t="s">
        <v>274</v>
      </c>
      <c r="H73" s="13" t="s">
        <v>312</v>
      </c>
      <c r="I73" s="13" t="s">
        <v>428</v>
      </c>
      <c r="J73" s="22" t="s">
        <v>302</v>
      </c>
      <c r="K73" s="22" t="s">
        <v>303</v>
      </c>
      <c r="L73" s="22" t="s">
        <v>314</v>
      </c>
      <c r="M73" s="22" t="s">
        <v>280</v>
      </c>
      <c r="N73" s="22" t="s">
        <v>281</v>
      </c>
    </row>
    <row r="74" spans="1:14" ht="27" customHeight="1">
      <c r="A74" s="13"/>
      <c r="B74" s="13"/>
      <c r="C74" s="14"/>
      <c r="D74" s="15"/>
      <c r="E74" s="15"/>
      <c r="F74" s="13"/>
      <c r="G74" s="13" t="s">
        <v>288</v>
      </c>
      <c r="H74" s="13" t="s">
        <v>334</v>
      </c>
      <c r="I74" s="13" t="s">
        <v>429</v>
      </c>
      <c r="J74" s="22" t="s">
        <v>277</v>
      </c>
      <c r="K74" s="22" t="s">
        <v>363</v>
      </c>
      <c r="L74" s="22" t="s">
        <v>308</v>
      </c>
      <c r="M74" s="22" t="s">
        <v>280</v>
      </c>
      <c r="N74" s="22" t="s">
        <v>281</v>
      </c>
    </row>
    <row r="75" spans="1:14" ht="27" customHeight="1">
      <c r="A75" s="13" t="s">
        <v>271</v>
      </c>
      <c r="B75" s="13" t="s">
        <v>430</v>
      </c>
      <c r="C75" s="14">
        <v>20</v>
      </c>
      <c r="D75" s="15">
        <v>56000</v>
      </c>
      <c r="E75" s="15">
        <v>56000</v>
      </c>
      <c r="F75" s="13" t="s">
        <v>431</v>
      </c>
      <c r="G75" s="13" t="s">
        <v>288</v>
      </c>
      <c r="H75" s="13" t="s">
        <v>334</v>
      </c>
      <c r="I75" s="13" t="s">
        <v>432</v>
      </c>
      <c r="J75" s="22" t="s">
        <v>277</v>
      </c>
      <c r="K75" s="22" t="s">
        <v>363</v>
      </c>
      <c r="L75" s="22" t="s">
        <v>308</v>
      </c>
      <c r="M75" s="22" t="s">
        <v>369</v>
      </c>
      <c r="N75" s="22" t="s">
        <v>281</v>
      </c>
    </row>
    <row r="76" spans="1:14" ht="27" customHeight="1">
      <c r="A76" s="13"/>
      <c r="B76" s="13"/>
      <c r="C76" s="14"/>
      <c r="D76" s="15"/>
      <c r="E76" s="15"/>
      <c r="F76" s="13"/>
      <c r="G76" s="13" t="s">
        <v>282</v>
      </c>
      <c r="H76" s="13" t="s">
        <v>306</v>
      </c>
      <c r="I76" s="13" t="s">
        <v>433</v>
      </c>
      <c r="J76" s="22" t="s">
        <v>302</v>
      </c>
      <c r="K76" s="22" t="s">
        <v>303</v>
      </c>
      <c r="L76" s="22" t="s">
        <v>314</v>
      </c>
      <c r="M76" s="22" t="s">
        <v>315</v>
      </c>
      <c r="N76" s="22" t="s">
        <v>281</v>
      </c>
    </row>
    <row r="77" spans="1:14" ht="27" customHeight="1">
      <c r="A77" s="13"/>
      <c r="B77" s="13"/>
      <c r="C77" s="14"/>
      <c r="D77" s="15"/>
      <c r="E77" s="15"/>
      <c r="F77" s="13"/>
      <c r="G77" s="13" t="s">
        <v>274</v>
      </c>
      <c r="H77" s="13" t="s">
        <v>312</v>
      </c>
      <c r="I77" s="13" t="s">
        <v>434</v>
      </c>
      <c r="J77" s="22" t="s">
        <v>302</v>
      </c>
      <c r="K77" s="22" t="s">
        <v>303</v>
      </c>
      <c r="L77" s="22" t="s">
        <v>314</v>
      </c>
      <c r="M77" s="22" t="s">
        <v>280</v>
      </c>
      <c r="N77" s="22" t="s">
        <v>281</v>
      </c>
    </row>
    <row r="78" spans="1:14" ht="27" customHeight="1">
      <c r="A78" s="13" t="s">
        <v>271</v>
      </c>
      <c r="B78" s="13" t="s">
        <v>435</v>
      </c>
      <c r="C78" s="14">
        <v>10</v>
      </c>
      <c r="D78" s="15">
        <v>2991</v>
      </c>
      <c r="E78" s="15">
        <v>2991</v>
      </c>
      <c r="F78" s="13" t="s">
        <v>436</v>
      </c>
      <c r="G78" s="13" t="s">
        <v>274</v>
      </c>
      <c r="H78" s="13" t="s">
        <v>312</v>
      </c>
      <c r="I78" s="13" t="s">
        <v>437</v>
      </c>
      <c r="J78" s="22" t="s">
        <v>302</v>
      </c>
      <c r="K78" s="22" t="s">
        <v>438</v>
      </c>
      <c r="L78" s="22" t="s">
        <v>314</v>
      </c>
      <c r="M78" s="22" t="s">
        <v>299</v>
      </c>
      <c r="N78" s="22" t="s">
        <v>281</v>
      </c>
    </row>
    <row r="79" spans="1:14" ht="27" customHeight="1">
      <c r="A79" s="13"/>
      <c r="B79" s="13"/>
      <c r="C79" s="14"/>
      <c r="D79" s="15"/>
      <c r="E79" s="15"/>
      <c r="F79" s="13"/>
      <c r="G79" s="13" t="s">
        <v>288</v>
      </c>
      <c r="H79" s="13" t="s">
        <v>289</v>
      </c>
      <c r="I79" s="13" t="s">
        <v>439</v>
      </c>
      <c r="J79" s="22" t="s">
        <v>277</v>
      </c>
      <c r="K79" s="22" t="s">
        <v>440</v>
      </c>
      <c r="L79" s="22" t="s">
        <v>441</v>
      </c>
      <c r="M79" s="22" t="s">
        <v>280</v>
      </c>
      <c r="N79" s="22" t="s">
        <v>281</v>
      </c>
    </row>
    <row r="80" spans="1:14" ht="27" customHeight="1">
      <c r="A80" s="13"/>
      <c r="B80" s="13"/>
      <c r="C80" s="14"/>
      <c r="D80" s="15"/>
      <c r="E80" s="15"/>
      <c r="F80" s="13"/>
      <c r="G80" s="13" t="s">
        <v>282</v>
      </c>
      <c r="H80" s="13" t="s">
        <v>306</v>
      </c>
      <c r="I80" s="13" t="s">
        <v>442</v>
      </c>
      <c r="J80" s="22" t="s">
        <v>285</v>
      </c>
      <c r="K80" s="22" t="s">
        <v>286</v>
      </c>
      <c r="L80" s="22" t="s">
        <v>308</v>
      </c>
      <c r="M80" s="22" t="s">
        <v>369</v>
      </c>
      <c r="N80" s="22" t="s">
        <v>281</v>
      </c>
    </row>
    <row r="81" spans="1:14" ht="27" customHeight="1">
      <c r="A81" s="13" t="s">
        <v>271</v>
      </c>
      <c r="B81" s="13" t="s">
        <v>443</v>
      </c>
      <c r="C81" s="14">
        <v>10</v>
      </c>
      <c r="D81" s="15">
        <v>202.92</v>
      </c>
      <c r="E81" s="15">
        <v>202.92</v>
      </c>
      <c r="F81" s="13" t="s">
        <v>444</v>
      </c>
      <c r="G81" s="13" t="s">
        <v>274</v>
      </c>
      <c r="H81" s="13" t="s">
        <v>312</v>
      </c>
      <c r="I81" s="13" t="s">
        <v>445</v>
      </c>
      <c r="J81" s="22" t="s">
        <v>302</v>
      </c>
      <c r="K81" s="22" t="s">
        <v>303</v>
      </c>
      <c r="L81" s="22"/>
      <c r="M81" s="22" t="s">
        <v>315</v>
      </c>
      <c r="N81" s="22" t="s">
        <v>281</v>
      </c>
    </row>
    <row r="82" spans="1:14" ht="27" customHeight="1">
      <c r="A82" s="13"/>
      <c r="B82" s="13"/>
      <c r="C82" s="14"/>
      <c r="D82" s="15"/>
      <c r="E82" s="15"/>
      <c r="F82" s="13"/>
      <c r="G82" s="13" t="s">
        <v>282</v>
      </c>
      <c r="H82" s="13" t="s">
        <v>283</v>
      </c>
      <c r="I82" s="13" t="s">
        <v>446</v>
      </c>
      <c r="J82" s="22" t="s">
        <v>285</v>
      </c>
      <c r="K82" s="22" t="s">
        <v>286</v>
      </c>
      <c r="L82" s="22" t="s">
        <v>308</v>
      </c>
      <c r="M82" s="22" t="s">
        <v>280</v>
      </c>
      <c r="N82" s="22" t="s">
        <v>281</v>
      </c>
    </row>
    <row r="83" spans="1:14" ht="27" customHeight="1">
      <c r="A83" s="13"/>
      <c r="B83" s="13"/>
      <c r="C83" s="14"/>
      <c r="D83" s="15"/>
      <c r="E83" s="15"/>
      <c r="F83" s="13"/>
      <c r="G83" s="13" t="s">
        <v>288</v>
      </c>
      <c r="H83" s="13" t="s">
        <v>343</v>
      </c>
      <c r="I83" s="13" t="s">
        <v>447</v>
      </c>
      <c r="J83" s="22" t="s">
        <v>285</v>
      </c>
      <c r="K83" s="22" t="s">
        <v>448</v>
      </c>
      <c r="L83" s="22" t="s">
        <v>449</v>
      </c>
      <c r="M83" s="22" t="s">
        <v>299</v>
      </c>
      <c r="N83" s="22" t="s">
        <v>281</v>
      </c>
    </row>
    <row r="84" spans="1:14" ht="27" customHeight="1">
      <c r="A84" s="13"/>
      <c r="B84" s="13"/>
      <c r="C84" s="14"/>
      <c r="D84" s="15"/>
      <c r="E84" s="15"/>
      <c r="F84" s="13"/>
      <c r="G84" s="13" t="s">
        <v>288</v>
      </c>
      <c r="H84" s="13" t="s">
        <v>289</v>
      </c>
      <c r="I84" s="13" t="s">
        <v>450</v>
      </c>
      <c r="J84" s="22" t="s">
        <v>285</v>
      </c>
      <c r="K84" s="22" t="s">
        <v>451</v>
      </c>
      <c r="L84" s="22" t="s">
        <v>298</v>
      </c>
      <c r="M84" s="22" t="s">
        <v>280</v>
      </c>
      <c r="N84" s="22" t="s">
        <v>281</v>
      </c>
    </row>
    <row r="85" spans="1:14" ht="27" customHeight="1">
      <c r="A85" s="13" t="s">
        <v>271</v>
      </c>
      <c r="B85" s="13" t="s">
        <v>452</v>
      </c>
      <c r="C85" s="14">
        <v>10</v>
      </c>
      <c r="D85" s="15">
        <v>974</v>
      </c>
      <c r="E85" s="15">
        <v>974</v>
      </c>
      <c r="F85" s="13" t="s">
        <v>453</v>
      </c>
      <c r="G85" s="13" t="s">
        <v>288</v>
      </c>
      <c r="H85" s="13" t="s">
        <v>289</v>
      </c>
      <c r="I85" s="13" t="s">
        <v>454</v>
      </c>
      <c r="J85" s="22" t="s">
        <v>285</v>
      </c>
      <c r="K85" s="22" t="s">
        <v>278</v>
      </c>
      <c r="L85" s="22" t="s">
        <v>455</v>
      </c>
      <c r="M85" s="22" t="s">
        <v>315</v>
      </c>
      <c r="N85" s="22" t="s">
        <v>281</v>
      </c>
    </row>
    <row r="86" spans="1:14" ht="27" customHeight="1">
      <c r="A86" s="13"/>
      <c r="B86" s="13"/>
      <c r="C86" s="14"/>
      <c r="D86" s="15"/>
      <c r="E86" s="15"/>
      <c r="F86" s="13"/>
      <c r="G86" s="13" t="s">
        <v>274</v>
      </c>
      <c r="H86" s="13" t="s">
        <v>300</v>
      </c>
      <c r="I86" s="13" t="s">
        <v>456</v>
      </c>
      <c r="J86" s="22" t="s">
        <v>302</v>
      </c>
      <c r="K86" s="22" t="s">
        <v>303</v>
      </c>
      <c r="L86" s="22" t="s">
        <v>314</v>
      </c>
      <c r="M86" s="22" t="s">
        <v>457</v>
      </c>
      <c r="N86" s="22" t="s">
        <v>281</v>
      </c>
    </row>
    <row r="87" spans="1:14" ht="27" customHeight="1">
      <c r="A87" s="13"/>
      <c r="B87" s="13"/>
      <c r="C87" s="14"/>
      <c r="D87" s="15"/>
      <c r="E87" s="15"/>
      <c r="F87" s="13"/>
      <c r="G87" s="13" t="s">
        <v>288</v>
      </c>
      <c r="H87" s="13" t="s">
        <v>289</v>
      </c>
      <c r="I87" s="13" t="s">
        <v>458</v>
      </c>
      <c r="J87" s="22" t="s">
        <v>285</v>
      </c>
      <c r="K87" s="22" t="s">
        <v>459</v>
      </c>
      <c r="L87" s="22" t="s">
        <v>455</v>
      </c>
      <c r="M87" s="22" t="s">
        <v>315</v>
      </c>
      <c r="N87" s="22" t="s">
        <v>281</v>
      </c>
    </row>
    <row r="88" spans="1:14" ht="27" customHeight="1">
      <c r="A88" s="13"/>
      <c r="B88" s="13"/>
      <c r="C88" s="14"/>
      <c r="D88" s="15"/>
      <c r="E88" s="15"/>
      <c r="F88" s="13"/>
      <c r="G88" s="13" t="s">
        <v>288</v>
      </c>
      <c r="H88" s="13" t="s">
        <v>289</v>
      </c>
      <c r="I88" s="13" t="s">
        <v>460</v>
      </c>
      <c r="J88" s="22" t="s">
        <v>285</v>
      </c>
      <c r="K88" s="22" t="s">
        <v>457</v>
      </c>
      <c r="L88" s="22" t="s">
        <v>461</v>
      </c>
      <c r="M88" s="22" t="s">
        <v>299</v>
      </c>
      <c r="N88" s="22" t="s">
        <v>281</v>
      </c>
    </row>
    <row r="89" spans="1:14" ht="27" customHeight="1">
      <c r="A89" s="13" t="s">
        <v>271</v>
      </c>
      <c r="B89" s="13" t="s">
        <v>462</v>
      </c>
      <c r="C89" s="14">
        <v>10</v>
      </c>
      <c r="D89" s="15">
        <v>119</v>
      </c>
      <c r="E89" s="15">
        <v>119</v>
      </c>
      <c r="F89" s="13" t="s">
        <v>463</v>
      </c>
      <c r="G89" s="13" t="s">
        <v>274</v>
      </c>
      <c r="H89" s="13" t="s">
        <v>312</v>
      </c>
      <c r="I89" s="13" t="s">
        <v>464</v>
      </c>
      <c r="J89" s="22" t="s">
        <v>302</v>
      </c>
      <c r="K89" s="22" t="s">
        <v>303</v>
      </c>
      <c r="L89" s="22"/>
      <c r="M89" s="22" t="s">
        <v>299</v>
      </c>
      <c r="N89" s="22" t="s">
        <v>281</v>
      </c>
    </row>
    <row r="90" spans="1:14" ht="27" customHeight="1">
      <c r="A90" s="13"/>
      <c r="B90" s="13"/>
      <c r="C90" s="14"/>
      <c r="D90" s="15"/>
      <c r="E90" s="15"/>
      <c r="F90" s="13"/>
      <c r="G90" s="13" t="s">
        <v>288</v>
      </c>
      <c r="H90" s="13" t="s">
        <v>343</v>
      </c>
      <c r="I90" s="13" t="s">
        <v>465</v>
      </c>
      <c r="J90" s="22" t="s">
        <v>285</v>
      </c>
      <c r="K90" s="22" t="s">
        <v>466</v>
      </c>
      <c r="L90" s="22" t="s">
        <v>467</v>
      </c>
      <c r="M90" s="22" t="s">
        <v>299</v>
      </c>
      <c r="N90" s="22" t="s">
        <v>281</v>
      </c>
    </row>
    <row r="91" spans="1:14" ht="27" customHeight="1">
      <c r="A91" s="13"/>
      <c r="B91" s="13"/>
      <c r="C91" s="14"/>
      <c r="D91" s="15"/>
      <c r="E91" s="15"/>
      <c r="F91" s="13"/>
      <c r="G91" s="13" t="s">
        <v>282</v>
      </c>
      <c r="H91" s="13" t="s">
        <v>306</v>
      </c>
      <c r="I91" s="13" t="s">
        <v>468</v>
      </c>
      <c r="J91" s="22" t="s">
        <v>285</v>
      </c>
      <c r="K91" s="22" t="s">
        <v>286</v>
      </c>
      <c r="L91" s="22" t="s">
        <v>308</v>
      </c>
      <c r="M91" s="22" t="s">
        <v>280</v>
      </c>
      <c r="N91" s="22" t="s">
        <v>281</v>
      </c>
    </row>
    <row r="92" spans="1:14" ht="27" customHeight="1">
      <c r="A92" s="13"/>
      <c r="B92" s="13"/>
      <c r="C92" s="14"/>
      <c r="D92" s="15"/>
      <c r="E92" s="15"/>
      <c r="F92" s="13"/>
      <c r="G92" s="13" t="s">
        <v>288</v>
      </c>
      <c r="H92" s="13" t="s">
        <v>289</v>
      </c>
      <c r="I92" s="13" t="s">
        <v>469</v>
      </c>
      <c r="J92" s="22" t="s">
        <v>285</v>
      </c>
      <c r="K92" s="22" t="s">
        <v>470</v>
      </c>
      <c r="L92" s="22" t="s">
        <v>318</v>
      </c>
      <c r="M92" s="22" t="s">
        <v>315</v>
      </c>
      <c r="N92" s="22" t="s">
        <v>281</v>
      </c>
    </row>
    <row r="93" spans="1:14" ht="27" customHeight="1">
      <c r="A93" s="13"/>
      <c r="B93" s="13"/>
      <c r="C93" s="14"/>
      <c r="D93" s="15"/>
      <c r="E93" s="15"/>
      <c r="F93" s="13"/>
      <c r="G93" s="13" t="s">
        <v>288</v>
      </c>
      <c r="H93" s="13" t="s">
        <v>289</v>
      </c>
      <c r="I93" s="13" t="s">
        <v>471</v>
      </c>
      <c r="J93" s="22" t="s">
        <v>285</v>
      </c>
      <c r="K93" s="22" t="s">
        <v>299</v>
      </c>
      <c r="L93" s="22" t="s">
        <v>318</v>
      </c>
      <c r="M93" s="22" t="s">
        <v>315</v>
      </c>
      <c r="N93" s="22" t="s">
        <v>281</v>
      </c>
    </row>
    <row r="94" spans="1:14" ht="27" customHeight="1">
      <c r="A94" s="13" t="s">
        <v>271</v>
      </c>
      <c r="B94" s="13" t="s">
        <v>472</v>
      </c>
      <c r="C94" s="14">
        <v>20</v>
      </c>
      <c r="D94" s="15">
        <v>1000</v>
      </c>
      <c r="E94" s="15">
        <v>1000</v>
      </c>
      <c r="F94" s="13" t="s">
        <v>473</v>
      </c>
      <c r="G94" s="13" t="s">
        <v>274</v>
      </c>
      <c r="H94" s="13" t="s">
        <v>300</v>
      </c>
      <c r="I94" s="13" t="s">
        <v>474</v>
      </c>
      <c r="J94" s="22" t="s">
        <v>302</v>
      </c>
      <c r="K94" s="22" t="s">
        <v>303</v>
      </c>
      <c r="L94" s="22"/>
      <c r="M94" s="22" t="s">
        <v>280</v>
      </c>
      <c r="N94" s="22" t="s">
        <v>281</v>
      </c>
    </row>
    <row r="95" spans="1:14" ht="27" customHeight="1">
      <c r="A95" s="13"/>
      <c r="B95" s="13"/>
      <c r="C95" s="14"/>
      <c r="D95" s="15"/>
      <c r="E95" s="15"/>
      <c r="F95" s="13"/>
      <c r="G95" s="13" t="s">
        <v>288</v>
      </c>
      <c r="H95" s="13" t="s">
        <v>289</v>
      </c>
      <c r="I95" s="13" t="s">
        <v>475</v>
      </c>
      <c r="J95" s="22" t="s">
        <v>285</v>
      </c>
      <c r="K95" s="22" t="s">
        <v>476</v>
      </c>
      <c r="L95" s="22" t="s">
        <v>477</v>
      </c>
      <c r="M95" s="22" t="s">
        <v>457</v>
      </c>
      <c r="N95" s="22" t="s">
        <v>281</v>
      </c>
    </row>
    <row r="96" spans="1:14" ht="27" customHeight="1">
      <c r="A96" s="13" t="s">
        <v>309</v>
      </c>
      <c r="B96" s="13" t="s">
        <v>478</v>
      </c>
      <c r="C96" s="14">
        <v>10</v>
      </c>
      <c r="D96" s="15">
        <v>176</v>
      </c>
      <c r="E96" s="15">
        <v>176</v>
      </c>
      <c r="F96" s="13" t="s">
        <v>479</v>
      </c>
      <c r="G96" s="13" t="s">
        <v>288</v>
      </c>
      <c r="H96" s="13" t="s">
        <v>331</v>
      </c>
      <c r="I96" s="13" t="s">
        <v>480</v>
      </c>
      <c r="J96" s="22" t="s">
        <v>291</v>
      </c>
      <c r="K96" s="22" t="s">
        <v>354</v>
      </c>
      <c r="L96" s="22" t="s">
        <v>308</v>
      </c>
      <c r="M96" s="22" t="s">
        <v>481</v>
      </c>
      <c r="N96" s="22" t="s">
        <v>381</v>
      </c>
    </row>
    <row r="97" spans="1:14" ht="27" customHeight="1">
      <c r="A97" s="13"/>
      <c r="B97" s="13"/>
      <c r="C97" s="14"/>
      <c r="D97" s="15"/>
      <c r="E97" s="15"/>
      <c r="F97" s="13"/>
      <c r="G97" s="13" t="s">
        <v>288</v>
      </c>
      <c r="H97" s="13" t="s">
        <v>343</v>
      </c>
      <c r="I97" s="13" t="s">
        <v>482</v>
      </c>
      <c r="J97" s="22" t="s">
        <v>291</v>
      </c>
      <c r="K97" s="22" t="s">
        <v>354</v>
      </c>
      <c r="L97" s="22" t="s">
        <v>308</v>
      </c>
      <c r="M97" s="22" t="s">
        <v>315</v>
      </c>
      <c r="N97" s="22" t="s">
        <v>381</v>
      </c>
    </row>
    <row r="98" spans="1:14" ht="27" customHeight="1">
      <c r="A98" s="13"/>
      <c r="B98" s="13"/>
      <c r="C98" s="14"/>
      <c r="D98" s="15"/>
      <c r="E98" s="15"/>
      <c r="F98" s="13"/>
      <c r="G98" s="13" t="s">
        <v>288</v>
      </c>
      <c r="H98" s="13" t="s">
        <v>334</v>
      </c>
      <c r="I98" s="13" t="s">
        <v>483</v>
      </c>
      <c r="J98" s="22" t="s">
        <v>285</v>
      </c>
      <c r="K98" s="22" t="s">
        <v>363</v>
      </c>
      <c r="L98" s="22" t="s">
        <v>308</v>
      </c>
      <c r="M98" s="22" t="s">
        <v>315</v>
      </c>
      <c r="N98" s="22" t="s">
        <v>281</v>
      </c>
    </row>
    <row r="99" spans="1:14" ht="27" customHeight="1">
      <c r="A99" s="13"/>
      <c r="B99" s="13"/>
      <c r="C99" s="14"/>
      <c r="D99" s="15"/>
      <c r="E99" s="15"/>
      <c r="F99" s="13"/>
      <c r="G99" s="13" t="s">
        <v>288</v>
      </c>
      <c r="H99" s="13" t="s">
        <v>331</v>
      </c>
      <c r="I99" s="13" t="s">
        <v>484</v>
      </c>
      <c r="J99" s="22" t="s">
        <v>285</v>
      </c>
      <c r="K99" s="22" t="s">
        <v>363</v>
      </c>
      <c r="L99" s="22" t="s">
        <v>308</v>
      </c>
      <c r="M99" s="22" t="s">
        <v>481</v>
      </c>
      <c r="N99" s="22" t="s">
        <v>281</v>
      </c>
    </row>
    <row r="100" spans="1:14" ht="27" customHeight="1">
      <c r="A100" s="13"/>
      <c r="B100" s="13"/>
      <c r="C100" s="14"/>
      <c r="D100" s="15"/>
      <c r="E100" s="15"/>
      <c r="F100" s="13"/>
      <c r="G100" s="13" t="s">
        <v>288</v>
      </c>
      <c r="H100" s="13" t="s">
        <v>289</v>
      </c>
      <c r="I100" s="13" t="s">
        <v>485</v>
      </c>
      <c r="J100" s="22" t="s">
        <v>285</v>
      </c>
      <c r="K100" s="22" t="s">
        <v>486</v>
      </c>
      <c r="L100" s="22" t="s">
        <v>487</v>
      </c>
      <c r="M100" s="22" t="s">
        <v>315</v>
      </c>
      <c r="N100" s="22" t="s">
        <v>281</v>
      </c>
    </row>
    <row r="101" spans="1:14" ht="27" customHeight="1">
      <c r="A101" s="13"/>
      <c r="B101" s="13"/>
      <c r="C101" s="14"/>
      <c r="D101" s="15"/>
      <c r="E101" s="15"/>
      <c r="F101" s="13"/>
      <c r="G101" s="13" t="s">
        <v>274</v>
      </c>
      <c r="H101" s="13" t="s">
        <v>300</v>
      </c>
      <c r="I101" s="13" t="s">
        <v>488</v>
      </c>
      <c r="J101" s="22" t="s">
        <v>285</v>
      </c>
      <c r="K101" s="22" t="s">
        <v>408</v>
      </c>
      <c r="L101" s="22" t="s">
        <v>308</v>
      </c>
      <c r="M101" s="22" t="s">
        <v>315</v>
      </c>
      <c r="N101" s="22" t="s">
        <v>281</v>
      </c>
    </row>
    <row r="102" spans="1:14" ht="27" customHeight="1">
      <c r="A102" s="13"/>
      <c r="B102" s="13"/>
      <c r="C102" s="14"/>
      <c r="D102" s="15"/>
      <c r="E102" s="15"/>
      <c r="F102" s="13"/>
      <c r="G102" s="13" t="s">
        <v>288</v>
      </c>
      <c r="H102" s="13" t="s">
        <v>289</v>
      </c>
      <c r="I102" s="13" t="s">
        <v>489</v>
      </c>
      <c r="J102" s="22" t="s">
        <v>285</v>
      </c>
      <c r="K102" s="22" t="s">
        <v>490</v>
      </c>
      <c r="L102" s="22" t="s">
        <v>357</v>
      </c>
      <c r="M102" s="22" t="s">
        <v>315</v>
      </c>
      <c r="N102" s="22" t="s">
        <v>281</v>
      </c>
    </row>
    <row r="103" spans="1:14" ht="27" customHeight="1">
      <c r="A103" s="13"/>
      <c r="B103" s="13"/>
      <c r="C103" s="14"/>
      <c r="D103" s="15"/>
      <c r="E103" s="15"/>
      <c r="F103" s="13"/>
      <c r="G103" s="13" t="s">
        <v>282</v>
      </c>
      <c r="H103" s="13" t="s">
        <v>306</v>
      </c>
      <c r="I103" s="13" t="s">
        <v>491</v>
      </c>
      <c r="J103" s="22" t="s">
        <v>285</v>
      </c>
      <c r="K103" s="22" t="s">
        <v>492</v>
      </c>
      <c r="L103" s="22" t="s">
        <v>308</v>
      </c>
      <c r="M103" s="22" t="s">
        <v>315</v>
      </c>
      <c r="N103" s="22" t="s">
        <v>281</v>
      </c>
    </row>
    <row r="104" spans="1:14" ht="27" customHeight="1">
      <c r="A104" s="13"/>
      <c r="B104" s="13"/>
      <c r="C104" s="14"/>
      <c r="D104" s="15"/>
      <c r="E104" s="15"/>
      <c r="F104" s="13"/>
      <c r="G104" s="13" t="s">
        <v>288</v>
      </c>
      <c r="H104" s="13" t="s">
        <v>334</v>
      </c>
      <c r="I104" s="13" t="s">
        <v>493</v>
      </c>
      <c r="J104" s="22" t="s">
        <v>285</v>
      </c>
      <c r="K104" s="22" t="s">
        <v>363</v>
      </c>
      <c r="L104" s="22" t="s">
        <v>308</v>
      </c>
      <c r="M104" s="22" t="s">
        <v>481</v>
      </c>
      <c r="N104" s="22" t="s">
        <v>281</v>
      </c>
    </row>
    <row r="105" spans="1:14" ht="27" customHeight="1">
      <c r="A105" s="13"/>
      <c r="B105" s="13"/>
      <c r="C105" s="14"/>
      <c r="D105" s="15"/>
      <c r="E105" s="15"/>
      <c r="F105" s="13"/>
      <c r="G105" s="13" t="s">
        <v>274</v>
      </c>
      <c r="H105" s="13" t="s">
        <v>300</v>
      </c>
      <c r="I105" s="13" t="s">
        <v>494</v>
      </c>
      <c r="J105" s="22" t="s">
        <v>285</v>
      </c>
      <c r="K105" s="22" t="s">
        <v>495</v>
      </c>
      <c r="L105" s="22" t="s">
        <v>298</v>
      </c>
      <c r="M105" s="22" t="s">
        <v>299</v>
      </c>
      <c r="N105" s="22" t="s">
        <v>281</v>
      </c>
    </row>
    <row r="106" spans="1:14" ht="27" customHeight="1">
      <c r="A106" s="13"/>
      <c r="B106" s="13"/>
      <c r="C106" s="14"/>
      <c r="D106" s="15"/>
      <c r="E106" s="15"/>
      <c r="F106" s="13"/>
      <c r="G106" s="13" t="s">
        <v>274</v>
      </c>
      <c r="H106" s="13" t="s">
        <v>300</v>
      </c>
      <c r="I106" s="13" t="s">
        <v>496</v>
      </c>
      <c r="J106" s="22" t="s">
        <v>285</v>
      </c>
      <c r="K106" s="22" t="s">
        <v>492</v>
      </c>
      <c r="L106" s="22" t="s">
        <v>308</v>
      </c>
      <c r="M106" s="22" t="s">
        <v>315</v>
      </c>
      <c r="N106" s="22" t="s">
        <v>281</v>
      </c>
    </row>
    <row r="107" spans="1:14" ht="27" customHeight="1">
      <c r="A107" s="13" t="s">
        <v>271</v>
      </c>
      <c r="B107" s="13" t="s">
        <v>497</v>
      </c>
      <c r="C107" s="23">
        <v>10</v>
      </c>
      <c r="D107" s="15">
        <v>60</v>
      </c>
      <c r="E107" s="15">
        <v>60</v>
      </c>
      <c r="F107" s="13" t="s">
        <v>498</v>
      </c>
      <c r="G107" s="13" t="s">
        <v>288</v>
      </c>
      <c r="H107" s="13" t="s">
        <v>289</v>
      </c>
      <c r="I107" s="13" t="s">
        <v>499</v>
      </c>
      <c r="J107" s="22" t="s">
        <v>285</v>
      </c>
      <c r="K107" s="22" t="s">
        <v>315</v>
      </c>
      <c r="L107" s="22" t="s">
        <v>318</v>
      </c>
      <c r="M107" s="22" t="s">
        <v>315</v>
      </c>
      <c r="N107" s="22" t="s">
        <v>281</v>
      </c>
    </row>
    <row r="108" spans="1:14" ht="27" customHeight="1">
      <c r="A108" s="13"/>
      <c r="B108" s="13"/>
      <c r="C108" s="23"/>
      <c r="D108" s="15"/>
      <c r="E108" s="15"/>
      <c r="F108" s="13"/>
      <c r="G108" s="13" t="s">
        <v>282</v>
      </c>
      <c r="H108" s="13" t="s">
        <v>306</v>
      </c>
      <c r="I108" s="13" t="s">
        <v>347</v>
      </c>
      <c r="J108" s="22" t="s">
        <v>285</v>
      </c>
      <c r="K108" s="22" t="s">
        <v>286</v>
      </c>
      <c r="L108" s="22" t="s">
        <v>308</v>
      </c>
      <c r="M108" s="22" t="s">
        <v>280</v>
      </c>
      <c r="N108" s="22" t="s">
        <v>281</v>
      </c>
    </row>
    <row r="109" spans="1:14" ht="27" customHeight="1">
      <c r="A109" s="13"/>
      <c r="B109" s="13"/>
      <c r="C109" s="23"/>
      <c r="D109" s="15"/>
      <c r="E109" s="15"/>
      <c r="F109" s="13"/>
      <c r="G109" s="13" t="s">
        <v>288</v>
      </c>
      <c r="H109" s="13" t="s">
        <v>289</v>
      </c>
      <c r="I109" s="13" t="s">
        <v>500</v>
      </c>
      <c r="J109" s="22" t="s">
        <v>285</v>
      </c>
      <c r="K109" s="22" t="s">
        <v>501</v>
      </c>
      <c r="L109" s="22" t="s">
        <v>318</v>
      </c>
      <c r="M109" s="22" t="s">
        <v>299</v>
      </c>
      <c r="N109" s="22" t="s">
        <v>281</v>
      </c>
    </row>
    <row r="110" spans="1:14" ht="27" customHeight="1">
      <c r="A110" s="13"/>
      <c r="B110" s="13"/>
      <c r="C110" s="23"/>
      <c r="D110" s="15"/>
      <c r="E110" s="15"/>
      <c r="F110" s="13"/>
      <c r="G110" s="13" t="s">
        <v>288</v>
      </c>
      <c r="H110" s="13" t="s">
        <v>289</v>
      </c>
      <c r="I110" s="13" t="s">
        <v>502</v>
      </c>
      <c r="J110" s="22" t="s">
        <v>285</v>
      </c>
      <c r="K110" s="22" t="s">
        <v>315</v>
      </c>
      <c r="L110" s="22" t="s">
        <v>357</v>
      </c>
      <c r="M110" s="22" t="s">
        <v>299</v>
      </c>
      <c r="N110" s="22" t="s">
        <v>281</v>
      </c>
    </row>
    <row r="111" spans="1:14" ht="27" customHeight="1">
      <c r="A111" s="13"/>
      <c r="B111" s="13"/>
      <c r="C111" s="23"/>
      <c r="D111" s="15"/>
      <c r="E111" s="15"/>
      <c r="F111" s="13"/>
      <c r="G111" s="13" t="s">
        <v>274</v>
      </c>
      <c r="H111" s="13" t="s">
        <v>300</v>
      </c>
      <c r="I111" s="13" t="s">
        <v>503</v>
      </c>
      <c r="J111" s="22" t="s">
        <v>302</v>
      </c>
      <c r="K111" s="22" t="s">
        <v>303</v>
      </c>
      <c r="L111" s="22"/>
      <c r="M111" s="22" t="s">
        <v>315</v>
      </c>
      <c r="N111" s="22" t="s">
        <v>281</v>
      </c>
    </row>
    <row r="112" spans="1:14" ht="27" customHeight="1">
      <c r="A112" s="13" t="s">
        <v>351</v>
      </c>
      <c r="B112" s="13"/>
      <c r="C112" s="23">
        <v>10</v>
      </c>
      <c r="D112" s="15">
        <v>8</v>
      </c>
      <c r="E112" s="15">
        <v>8</v>
      </c>
      <c r="F112" s="13" t="s">
        <v>504</v>
      </c>
      <c r="G112" s="13" t="s">
        <v>288</v>
      </c>
      <c r="H112" s="13" t="s">
        <v>289</v>
      </c>
      <c r="I112" s="13" t="s">
        <v>505</v>
      </c>
      <c r="J112" s="22" t="s">
        <v>285</v>
      </c>
      <c r="K112" s="22" t="s">
        <v>470</v>
      </c>
      <c r="L112" s="22" t="s">
        <v>318</v>
      </c>
      <c r="M112" s="22" t="s">
        <v>280</v>
      </c>
      <c r="N112" s="22" t="s">
        <v>281</v>
      </c>
    </row>
    <row r="113" spans="1:14" ht="27" customHeight="1">
      <c r="A113" s="13"/>
      <c r="B113" s="13"/>
      <c r="C113" s="23"/>
      <c r="D113" s="15"/>
      <c r="E113" s="15"/>
      <c r="F113" s="13"/>
      <c r="G113" s="13" t="s">
        <v>274</v>
      </c>
      <c r="H113" s="13" t="s">
        <v>300</v>
      </c>
      <c r="I113" s="13" t="s">
        <v>506</v>
      </c>
      <c r="J113" s="22" t="s">
        <v>302</v>
      </c>
      <c r="K113" s="22" t="s">
        <v>303</v>
      </c>
      <c r="L113" s="22"/>
      <c r="M113" s="22" t="s">
        <v>280</v>
      </c>
      <c r="N113" s="22" t="s">
        <v>281</v>
      </c>
    </row>
    <row r="114" spans="1:14" ht="27" customHeight="1">
      <c r="A114" s="13"/>
      <c r="B114" s="13"/>
      <c r="C114" s="23"/>
      <c r="D114" s="15"/>
      <c r="E114" s="15"/>
      <c r="F114" s="13"/>
      <c r="G114" s="13" t="s">
        <v>282</v>
      </c>
      <c r="H114" s="13" t="s">
        <v>306</v>
      </c>
      <c r="I114" s="13" t="s">
        <v>507</v>
      </c>
      <c r="J114" s="22" t="s">
        <v>285</v>
      </c>
      <c r="K114" s="22" t="s">
        <v>286</v>
      </c>
      <c r="L114" s="22" t="s">
        <v>308</v>
      </c>
      <c r="M114" s="22" t="s">
        <v>280</v>
      </c>
      <c r="N114" s="22" t="s">
        <v>281</v>
      </c>
    </row>
    <row r="115" spans="1:14" ht="27" customHeight="1">
      <c r="A115" s="13" t="s">
        <v>309</v>
      </c>
      <c r="B115" s="13"/>
      <c r="C115" s="23">
        <v>10</v>
      </c>
      <c r="D115" s="15">
        <v>677.64</v>
      </c>
      <c r="E115" s="15">
        <v>677.64</v>
      </c>
      <c r="F115" s="13" t="s">
        <v>508</v>
      </c>
      <c r="G115" s="13" t="s">
        <v>288</v>
      </c>
      <c r="H115" s="13" t="s">
        <v>331</v>
      </c>
      <c r="I115" s="13" t="s">
        <v>509</v>
      </c>
      <c r="J115" s="22" t="s">
        <v>302</v>
      </c>
      <c r="K115" s="22" t="s">
        <v>303</v>
      </c>
      <c r="L115" s="22" t="s">
        <v>314</v>
      </c>
      <c r="M115" s="22" t="s">
        <v>299</v>
      </c>
      <c r="N115" s="22" t="s">
        <v>281</v>
      </c>
    </row>
    <row r="116" spans="1:14" ht="27" customHeight="1">
      <c r="A116" s="13"/>
      <c r="B116" s="13"/>
      <c r="C116" s="23"/>
      <c r="D116" s="15"/>
      <c r="E116" s="15"/>
      <c r="F116" s="13"/>
      <c r="G116" s="13" t="s">
        <v>282</v>
      </c>
      <c r="H116" s="13" t="s">
        <v>306</v>
      </c>
      <c r="I116" s="13" t="s">
        <v>510</v>
      </c>
      <c r="J116" s="22" t="s">
        <v>285</v>
      </c>
      <c r="K116" s="22" t="s">
        <v>286</v>
      </c>
      <c r="L116" s="22" t="s">
        <v>308</v>
      </c>
      <c r="M116" s="22" t="s">
        <v>315</v>
      </c>
      <c r="N116" s="22" t="s">
        <v>281</v>
      </c>
    </row>
    <row r="117" spans="1:14" ht="27" customHeight="1">
      <c r="A117" s="13"/>
      <c r="B117" s="13"/>
      <c r="C117" s="23"/>
      <c r="D117" s="15"/>
      <c r="E117" s="15"/>
      <c r="F117" s="13"/>
      <c r="G117" s="13" t="s">
        <v>288</v>
      </c>
      <c r="H117" s="13" t="s">
        <v>334</v>
      </c>
      <c r="I117" s="13" t="s">
        <v>511</v>
      </c>
      <c r="J117" s="22" t="s">
        <v>302</v>
      </c>
      <c r="K117" s="22" t="s">
        <v>303</v>
      </c>
      <c r="L117" s="22" t="s">
        <v>314</v>
      </c>
      <c r="M117" s="22" t="s">
        <v>315</v>
      </c>
      <c r="N117" s="22" t="s">
        <v>281</v>
      </c>
    </row>
    <row r="118" spans="1:14" ht="27" customHeight="1">
      <c r="A118" s="13"/>
      <c r="B118" s="13"/>
      <c r="C118" s="23"/>
      <c r="D118" s="15"/>
      <c r="E118" s="15"/>
      <c r="F118" s="13"/>
      <c r="G118" s="13" t="s">
        <v>274</v>
      </c>
      <c r="H118" s="13" t="s">
        <v>300</v>
      </c>
      <c r="I118" s="13" t="s">
        <v>512</v>
      </c>
      <c r="J118" s="22" t="s">
        <v>302</v>
      </c>
      <c r="K118" s="22" t="s">
        <v>303</v>
      </c>
      <c r="L118" s="22" t="s">
        <v>314</v>
      </c>
      <c r="M118" s="22" t="s">
        <v>315</v>
      </c>
      <c r="N118" s="22" t="s">
        <v>281</v>
      </c>
    </row>
    <row r="119" spans="1:14" ht="27" customHeight="1">
      <c r="A119" s="13"/>
      <c r="B119" s="13"/>
      <c r="C119" s="23"/>
      <c r="D119" s="15"/>
      <c r="E119" s="15"/>
      <c r="F119" s="13"/>
      <c r="G119" s="13" t="s">
        <v>274</v>
      </c>
      <c r="H119" s="13" t="s">
        <v>275</v>
      </c>
      <c r="I119" s="13" t="s">
        <v>513</v>
      </c>
      <c r="J119" s="22" t="s">
        <v>302</v>
      </c>
      <c r="K119" s="22" t="s">
        <v>303</v>
      </c>
      <c r="L119" s="22" t="s">
        <v>314</v>
      </c>
      <c r="M119" s="22" t="s">
        <v>315</v>
      </c>
      <c r="N119" s="22" t="s">
        <v>281</v>
      </c>
    </row>
    <row r="120" spans="1:14" ht="27" customHeight="1">
      <c r="A120" s="13"/>
      <c r="B120" s="13"/>
      <c r="C120" s="23"/>
      <c r="D120" s="15"/>
      <c r="E120" s="15"/>
      <c r="F120" s="13"/>
      <c r="G120" s="13" t="s">
        <v>274</v>
      </c>
      <c r="H120" s="13" t="s">
        <v>514</v>
      </c>
      <c r="I120" s="13" t="s">
        <v>515</v>
      </c>
      <c r="J120" s="22" t="s">
        <v>302</v>
      </c>
      <c r="K120" s="22" t="s">
        <v>303</v>
      </c>
      <c r="L120" s="22" t="s">
        <v>314</v>
      </c>
      <c r="M120" s="22" t="s">
        <v>315</v>
      </c>
      <c r="N120" s="22" t="s">
        <v>281</v>
      </c>
    </row>
    <row r="121" spans="1:14" ht="27" customHeight="1">
      <c r="A121" s="13"/>
      <c r="B121" s="13"/>
      <c r="C121" s="23"/>
      <c r="D121" s="15"/>
      <c r="E121" s="15"/>
      <c r="F121" s="13"/>
      <c r="G121" s="13" t="s">
        <v>288</v>
      </c>
      <c r="H121" s="13" t="s">
        <v>289</v>
      </c>
      <c r="I121" s="13" t="s">
        <v>516</v>
      </c>
      <c r="J121" s="22" t="s">
        <v>285</v>
      </c>
      <c r="K121" s="22" t="s">
        <v>457</v>
      </c>
      <c r="L121" s="22" t="s">
        <v>517</v>
      </c>
      <c r="M121" s="22" t="s">
        <v>299</v>
      </c>
      <c r="N121" s="22" t="s">
        <v>281</v>
      </c>
    </row>
    <row r="122" spans="1:14" ht="27" customHeight="1">
      <c r="A122" s="13" t="s">
        <v>366</v>
      </c>
      <c r="B122" s="13"/>
      <c r="C122" s="23">
        <v>10</v>
      </c>
      <c r="D122" s="15">
        <v>81</v>
      </c>
      <c r="E122" s="15">
        <v>81</v>
      </c>
      <c r="F122" s="13" t="s">
        <v>518</v>
      </c>
      <c r="G122" s="13" t="s">
        <v>274</v>
      </c>
      <c r="H122" s="13" t="s">
        <v>300</v>
      </c>
      <c r="I122" s="13" t="s">
        <v>519</v>
      </c>
      <c r="J122" s="22" t="s">
        <v>302</v>
      </c>
      <c r="K122" s="22" t="s">
        <v>303</v>
      </c>
      <c r="L122" s="22" t="s">
        <v>314</v>
      </c>
      <c r="M122" s="22" t="s">
        <v>286</v>
      </c>
      <c r="N122" s="22" t="s">
        <v>281</v>
      </c>
    </row>
    <row r="123" spans="1:14" ht="27" customHeight="1">
      <c r="A123" s="13" t="s">
        <v>520</v>
      </c>
      <c r="B123" s="13"/>
      <c r="C123" s="23">
        <v>10</v>
      </c>
      <c r="D123" s="15">
        <v>135</v>
      </c>
      <c r="E123" s="15">
        <v>135</v>
      </c>
      <c r="F123" s="13" t="s">
        <v>521</v>
      </c>
      <c r="G123" s="13" t="s">
        <v>288</v>
      </c>
      <c r="H123" s="13" t="s">
        <v>289</v>
      </c>
      <c r="I123" s="13" t="s">
        <v>522</v>
      </c>
      <c r="J123" s="22" t="s">
        <v>277</v>
      </c>
      <c r="K123" s="22" t="s">
        <v>286</v>
      </c>
      <c r="L123" s="22" t="s">
        <v>517</v>
      </c>
      <c r="M123" s="22" t="s">
        <v>369</v>
      </c>
      <c r="N123" s="22" t="s">
        <v>281</v>
      </c>
    </row>
    <row r="124" spans="1:14" ht="27" customHeight="1">
      <c r="A124" s="13"/>
      <c r="B124" s="13"/>
      <c r="C124" s="23"/>
      <c r="D124" s="15"/>
      <c r="E124" s="15"/>
      <c r="F124" s="13"/>
      <c r="G124" s="13" t="s">
        <v>274</v>
      </c>
      <c r="H124" s="13" t="s">
        <v>312</v>
      </c>
      <c r="I124" s="13" t="s">
        <v>523</v>
      </c>
      <c r="J124" s="22" t="s">
        <v>302</v>
      </c>
      <c r="K124" s="22" t="s">
        <v>303</v>
      </c>
      <c r="L124" s="22" t="s">
        <v>314</v>
      </c>
      <c r="M124" s="22" t="s">
        <v>299</v>
      </c>
      <c r="N124" s="22" t="s">
        <v>281</v>
      </c>
    </row>
    <row r="125" spans="1:14" ht="27" customHeight="1">
      <c r="A125" s="13"/>
      <c r="B125" s="13"/>
      <c r="C125" s="23"/>
      <c r="D125" s="15"/>
      <c r="E125" s="15"/>
      <c r="F125" s="13"/>
      <c r="G125" s="13" t="s">
        <v>282</v>
      </c>
      <c r="H125" s="13" t="s">
        <v>306</v>
      </c>
      <c r="I125" s="13" t="s">
        <v>524</v>
      </c>
      <c r="J125" s="22" t="s">
        <v>285</v>
      </c>
      <c r="K125" s="22" t="s">
        <v>286</v>
      </c>
      <c r="L125" s="22" t="s">
        <v>308</v>
      </c>
      <c r="M125" s="22" t="s">
        <v>280</v>
      </c>
      <c r="N125" s="22" t="s">
        <v>281</v>
      </c>
    </row>
    <row r="126" spans="1:14" ht="27" customHeight="1">
      <c r="A126" s="13" t="s">
        <v>525</v>
      </c>
      <c r="B126" s="13"/>
      <c r="C126" s="23">
        <v>10</v>
      </c>
      <c r="D126" s="15">
        <v>3</v>
      </c>
      <c r="E126" s="15">
        <v>3</v>
      </c>
      <c r="F126" s="13" t="s">
        <v>526</v>
      </c>
      <c r="G126" s="13" t="s">
        <v>288</v>
      </c>
      <c r="H126" s="13" t="s">
        <v>289</v>
      </c>
      <c r="I126" s="13" t="s">
        <v>527</v>
      </c>
      <c r="J126" s="22" t="s">
        <v>285</v>
      </c>
      <c r="K126" s="22" t="s">
        <v>317</v>
      </c>
      <c r="L126" s="22" t="s">
        <v>403</v>
      </c>
      <c r="M126" s="22" t="s">
        <v>369</v>
      </c>
      <c r="N126" s="22" t="s">
        <v>281</v>
      </c>
    </row>
    <row r="127" spans="1:14" ht="27" customHeight="1">
      <c r="A127" s="13"/>
      <c r="B127" s="13"/>
      <c r="C127" s="23"/>
      <c r="D127" s="15"/>
      <c r="E127" s="15"/>
      <c r="F127" s="13"/>
      <c r="G127" s="13" t="s">
        <v>274</v>
      </c>
      <c r="H127" s="13" t="s">
        <v>300</v>
      </c>
      <c r="I127" s="13" t="s">
        <v>528</v>
      </c>
      <c r="J127" s="22" t="s">
        <v>302</v>
      </c>
      <c r="K127" s="22" t="s">
        <v>303</v>
      </c>
      <c r="L127" s="22"/>
      <c r="M127" s="22" t="s">
        <v>369</v>
      </c>
      <c r="N127" s="22" t="s">
        <v>281</v>
      </c>
    </row>
    <row r="128" spans="1:14" ht="27" customHeight="1">
      <c r="A128" s="13"/>
      <c r="B128" s="13"/>
      <c r="C128" s="23"/>
      <c r="D128" s="15"/>
      <c r="E128" s="15"/>
      <c r="F128" s="13"/>
      <c r="G128" s="13" t="s">
        <v>282</v>
      </c>
      <c r="H128" s="13" t="s">
        <v>306</v>
      </c>
      <c r="I128" s="13" t="s">
        <v>529</v>
      </c>
      <c r="J128" s="22" t="s">
        <v>285</v>
      </c>
      <c r="K128" s="22" t="s">
        <v>286</v>
      </c>
      <c r="L128" s="22" t="s">
        <v>308</v>
      </c>
      <c r="M128" s="22" t="s">
        <v>315</v>
      </c>
      <c r="N128" s="22" t="s">
        <v>281</v>
      </c>
    </row>
    <row r="129" spans="1:14" ht="27" customHeight="1">
      <c r="A129" s="13" t="s">
        <v>530</v>
      </c>
      <c r="B129" s="13"/>
      <c r="C129" s="14"/>
      <c r="D129" s="15">
        <v>880</v>
      </c>
      <c r="E129" s="15">
        <v>880</v>
      </c>
      <c r="F129" s="13" t="s">
        <v>531</v>
      </c>
      <c r="G129" s="13" t="s">
        <v>288</v>
      </c>
      <c r="H129" s="13" t="s">
        <v>334</v>
      </c>
      <c r="I129" s="13" t="s">
        <v>532</v>
      </c>
      <c r="J129" s="22" t="s">
        <v>302</v>
      </c>
      <c r="K129" s="22" t="s">
        <v>303</v>
      </c>
      <c r="L129" s="22" t="s">
        <v>314</v>
      </c>
      <c r="M129" s="22" t="s">
        <v>280</v>
      </c>
      <c r="N129" s="22" t="s">
        <v>281</v>
      </c>
    </row>
    <row r="130" spans="1:14" ht="27" customHeight="1">
      <c r="A130" s="13"/>
      <c r="B130" s="13"/>
      <c r="C130" s="14"/>
      <c r="D130" s="15"/>
      <c r="E130" s="15"/>
      <c r="F130" s="13"/>
      <c r="G130" s="13" t="s">
        <v>274</v>
      </c>
      <c r="H130" s="13" t="s">
        <v>312</v>
      </c>
      <c r="I130" s="13" t="s">
        <v>533</v>
      </c>
      <c r="J130" s="22" t="s">
        <v>302</v>
      </c>
      <c r="K130" s="22" t="s">
        <v>303</v>
      </c>
      <c r="L130" s="22" t="s">
        <v>314</v>
      </c>
      <c r="M130" s="22" t="s">
        <v>280</v>
      </c>
      <c r="N130" s="22" t="s">
        <v>281</v>
      </c>
    </row>
    <row r="131" spans="1:14" ht="27" customHeight="1">
      <c r="A131" s="13"/>
      <c r="B131" s="13"/>
      <c r="C131" s="14"/>
      <c r="D131" s="15"/>
      <c r="E131" s="15"/>
      <c r="F131" s="13"/>
      <c r="G131" s="13" t="s">
        <v>288</v>
      </c>
      <c r="H131" s="13" t="s">
        <v>289</v>
      </c>
      <c r="I131" s="13" t="s">
        <v>534</v>
      </c>
      <c r="J131" s="22" t="s">
        <v>285</v>
      </c>
      <c r="K131" s="22" t="s">
        <v>535</v>
      </c>
      <c r="L131" s="22" t="s">
        <v>517</v>
      </c>
      <c r="M131" s="22" t="s">
        <v>315</v>
      </c>
      <c r="N131" s="22" t="s">
        <v>281</v>
      </c>
    </row>
    <row r="132" spans="1:14" ht="27" customHeight="1">
      <c r="A132" s="13"/>
      <c r="B132" s="13"/>
      <c r="C132" s="14"/>
      <c r="D132" s="15"/>
      <c r="E132" s="15"/>
      <c r="F132" s="13"/>
      <c r="G132" s="13" t="s">
        <v>288</v>
      </c>
      <c r="H132" s="13" t="s">
        <v>289</v>
      </c>
      <c r="I132" s="13" t="s">
        <v>536</v>
      </c>
      <c r="J132" s="22" t="s">
        <v>277</v>
      </c>
      <c r="K132" s="22" t="s">
        <v>354</v>
      </c>
      <c r="L132" s="22" t="s">
        <v>388</v>
      </c>
      <c r="M132" s="22" t="s">
        <v>315</v>
      </c>
      <c r="N132" s="22" t="s">
        <v>281</v>
      </c>
    </row>
    <row r="133" spans="1:14" ht="27" customHeight="1">
      <c r="A133" s="13" t="s">
        <v>385</v>
      </c>
      <c r="B133" s="13"/>
      <c r="C133" s="14"/>
      <c r="D133" s="15">
        <v>53</v>
      </c>
      <c r="E133" s="15">
        <v>53</v>
      </c>
      <c r="F133" s="13" t="s">
        <v>537</v>
      </c>
      <c r="G133" s="13" t="s">
        <v>282</v>
      </c>
      <c r="H133" s="13" t="s">
        <v>306</v>
      </c>
      <c r="I133" s="13" t="s">
        <v>538</v>
      </c>
      <c r="J133" s="22" t="s">
        <v>285</v>
      </c>
      <c r="K133" s="22" t="s">
        <v>333</v>
      </c>
      <c r="L133" s="22" t="s">
        <v>308</v>
      </c>
      <c r="M133" s="22" t="s">
        <v>299</v>
      </c>
      <c r="N133" s="22" t="s">
        <v>281</v>
      </c>
    </row>
    <row r="134" spans="1:14" ht="27" customHeight="1">
      <c r="A134" s="13"/>
      <c r="B134" s="13"/>
      <c r="C134" s="14"/>
      <c r="D134" s="15"/>
      <c r="E134" s="15"/>
      <c r="F134" s="13"/>
      <c r="G134" s="13" t="s">
        <v>288</v>
      </c>
      <c r="H134" s="13" t="s">
        <v>334</v>
      </c>
      <c r="I134" s="13" t="s">
        <v>539</v>
      </c>
      <c r="J134" s="22" t="s">
        <v>285</v>
      </c>
      <c r="K134" s="22" t="s">
        <v>342</v>
      </c>
      <c r="L134" s="22" t="s">
        <v>318</v>
      </c>
      <c r="M134" s="22" t="s">
        <v>280</v>
      </c>
      <c r="N134" s="22" t="s">
        <v>281</v>
      </c>
    </row>
    <row r="135" spans="1:14" ht="27" customHeight="1">
      <c r="A135" s="13"/>
      <c r="B135" s="13"/>
      <c r="C135" s="14"/>
      <c r="D135" s="15"/>
      <c r="E135" s="15"/>
      <c r="F135" s="13"/>
      <c r="G135" s="13" t="s">
        <v>274</v>
      </c>
      <c r="H135" s="13" t="s">
        <v>312</v>
      </c>
      <c r="I135" s="13" t="s">
        <v>540</v>
      </c>
      <c r="J135" s="22" t="s">
        <v>302</v>
      </c>
      <c r="K135" s="22" t="s">
        <v>303</v>
      </c>
      <c r="L135" s="22" t="s">
        <v>314</v>
      </c>
      <c r="M135" s="22" t="s">
        <v>299</v>
      </c>
      <c r="N135" s="22" t="s">
        <v>281</v>
      </c>
    </row>
    <row r="136" spans="1:14" ht="27" customHeight="1">
      <c r="A136" s="13" t="s">
        <v>390</v>
      </c>
      <c r="B136" s="13"/>
      <c r="C136" s="14"/>
      <c r="D136" s="15">
        <v>4.77</v>
      </c>
      <c r="E136" s="15">
        <v>4.77</v>
      </c>
      <c r="F136" s="13" t="s">
        <v>541</v>
      </c>
      <c r="G136" s="13" t="s">
        <v>282</v>
      </c>
      <c r="H136" s="13" t="s">
        <v>306</v>
      </c>
      <c r="I136" s="13" t="s">
        <v>542</v>
      </c>
      <c r="J136" s="22" t="s">
        <v>285</v>
      </c>
      <c r="K136" s="22" t="s">
        <v>286</v>
      </c>
      <c r="L136" s="22" t="s">
        <v>308</v>
      </c>
      <c r="M136" s="22" t="s">
        <v>280</v>
      </c>
      <c r="N136" s="22" t="s">
        <v>281</v>
      </c>
    </row>
    <row r="137" spans="1:14" ht="27" customHeight="1">
      <c r="A137" s="13"/>
      <c r="B137" s="13"/>
      <c r="C137" s="14"/>
      <c r="D137" s="15"/>
      <c r="E137" s="15"/>
      <c r="F137" s="13"/>
      <c r="G137" s="13" t="s">
        <v>288</v>
      </c>
      <c r="H137" s="13" t="s">
        <v>289</v>
      </c>
      <c r="I137" s="13" t="s">
        <v>543</v>
      </c>
      <c r="J137" s="22" t="s">
        <v>277</v>
      </c>
      <c r="K137" s="22" t="s">
        <v>544</v>
      </c>
      <c r="L137" s="22" t="s">
        <v>298</v>
      </c>
      <c r="M137" s="22" t="s">
        <v>280</v>
      </c>
      <c r="N137" s="22" t="s">
        <v>281</v>
      </c>
    </row>
    <row r="138" spans="1:14" ht="27" customHeight="1">
      <c r="A138" s="13"/>
      <c r="B138" s="13"/>
      <c r="C138" s="14"/>
      <c r="D138" s="15"/>
      <c r="E138" s="15"/>
      <c r="F138" s="13"/>
      <c r="G138" s="13" t="s">
        <v>288</v>
      </c>
      <c r="H138" s="13" t="s">
        <v>289</v>
      </c>
      <c r="I138" s="13" t="s">
        <v>545</v>
      </c>
      <c r="J138" s="22" t="s">
        <v>277</v>
      </c>
      <c r="K138" s="22" t="s">
        <v>546</v>
      </c>
      <c r="L138" s="22" t="s">
        <v>346</v>
      </c>
      <c r="M138" s="22" t="s">
        <v>280</v>
      </c>
      <c r="N138" s="22" t="s">
        <v>281</v>
      </c>
    </row>
    <row r="139" spans="1:14" ht="27" customHeight="1">
      <c r="A139" s="13" t="s">
        <v>525</v>
      </c>
      <c r="B139" s="13" t="s">
        <v>547</v>
      </c>
      <c r="C139" s="14"/>
      <c r="D139" s="15">
        <v>273</v>
      </c>
      <c r="E139" s="15">
        <v>273</v>
      </c>
      <c r="F139" s="13" t="s">
        <v>548</v>
      </c>
      <c r="G139" s="13" t="s">
        <v>288</v>
      </c>
      <c r="H139" s="13" t="s">
        <v>289</v>
      </c>
      <c r="I139" s="13" t="s">
        <v>549</v>
      </c>
      <c r="J139" s="22" t="s">
        <v>285</v>
      </c>
      <c r="K139" s="22" t="s">
        <v>550</v>
      </c>
      <c r="L139" s="22" t="s">
        <v>551</v>
      </c>
      <c r="M139" s="22" t="s">
        <v>299</v>
      </c>
      <c r="N139" s="22" t="s">
        <v>281</v>
      </c>
    </row>
    <row r="140" spans="1:14" ht="27" customHeight="1">
      <c r="A140" s="13"/>
      <c r="B140" s="13"/>
      <c r="C140" s="14"/>
      <c r="D140" s="15"/>
      <c r="E140" s="15"/>
      <c r="F140" s="13"/>
      <c r="G140" s="13" t="s">
        <v>288</v>
      </c>
      <c r="H140" s="13" t="s">
        <v>289</v>
      </c>
      <c r="I140" s="13" t="s">
        <v>552</v>
      </c>
      <c r="J140" s="22" t="s">
        <v>285</v>
      </c>
      <c r="K140" s="22" t="s">
        <v>553</v>
      </c>
      <c r="L140" s="22" t="s">
        <v>554</v>
      </c>
      <c r="M140" s="22" t="s">
        <v>315</v>
      </c>
      <c r="N140" s="22" t="s">
        <v>281</v>
      </c>
    </row>
    <row r="141" spans="1:14" ht="27" customHeight="1">
      <c r="A141" s="13"/>
      <c r="B141" s="13"/>
      <c r="C141" s="14"/>
      <c r="D141" s="15"/>
      <c r="E141" s="15"/>
      <c r="F141" s="13"/>
      <c r="G141" s="13" t="s">
        <v>288</v>
      </c>
      <c r="H141" s="13" t="s">
        <v>289</v>
      </c>
      <c r="I141" s="13" t="s">
        <v>555</v>
      </c>
      <c r="J141" s="22" t="s">
        <v>285</v>
      </c>
      <c r="K141" s="22" t="s">
        <v>342</v>
      </c>
      <c r="L141" s="22" t="s">
        <v>357</v>
      </c>
      <c r="M141" s="22" t="s">
        <v>299</v>
      </c>
      <c r="N141" s="22" t="s">
        <v>281</v>
      </c>
    </row>
    <row r="142" spans="1:14" ht="27" customHeight="1">
      <c r="A142" s="13"/>
      <c r="B142" s="13"/>
      <c r="C142" s="14"/>
      <c r="D142" s="15"/>
      <c r="E142" s="15"/>
      <c r="F142" s="13"/>
      <c r="G142" s="13" t="s">
        <v>274</v>
      </c>
      <c r="H142" s="13" t="s">
        <v>312</v>
      </c>
      <c r="I142" s="13" t="s">
        <v>556</v>
      </c>
      <c r="J142" s="22" t="s">
        <v>302</v>
      </c>
      <c r="K142" s="22" t="s">
        <v>303</v>
      </c>
      <c r="L142" s="22"/>
      <c r="M142" s="22" t="s">
        <v>280</v>
      </c>
      <c r="N142" s="22" t="s">
        <v>281</v>
      </c>
    </row>
    <row r="143" spans="1:14" ht="27" customHeight="1">
      <c r="A143" s="13"/>
      <c r="B143" s="13"/>
      <c r="C143" s="14"/>
      <c r="D143" s="15"/>
      <c r="E143" s="15"/>
      <c r="F143" s="13"/>
      <c r="G143" s="13" t="s">
        <v>282</v>
      </c>
      <c r="H143" s="13" t="s">
        <v>306</v>
      </c>
      <c r="I143" s="13" t="s">
        <v>557</v>
      </c>
      <c r="J143" s="22" t="s">
        <v>285</v>
      </c>
      <c r="K143" s="22" t="s">
        <v>286</v>
      </c>
      <c r="L143" s="22" t="s">
        <v>308</v>
      </c>
      <c r="M143" s="22" t="s">
        <v>315</v>
      </c>
      <c r="N143" s="22" t="s">
        <v>281</v>
      </c>
    </row>
    <row r="144" spans="1:14" ht="27" customHeight="1">
      <c r="A144" s="13" t="s">
        <v>530</v>
      </c>
      <c r="B144" s="13"/>
      <c r="C144" s="14"/>
      <c r="D144" s="15">
        <v>78</v>
      </c>
      <c r="E144" s="15">
        <v>78</v>
      </c>
      <c r="F144" s="13" t="s">
        <v>558</v>
      </c>
      <c r="G144" s="13" t="s">
        <v>288</v>
      </c>
      <c r="H144" s="13" t="s">
        <v>334</v>
      </c>
      <c r="I144" s="13" t="s">
        <v>559</v>
      </c>
      <c r="J144" s="22" t="s">
        <v>302</v>
      </c>
      <c r="K144" s="22" t="s">
        <v>438</v>
      </c>
      <c r="L144" s="22" t="s">
        <v>314</v>
      </c>
      <c r="M144" s="22" t="s">
        <v>299</v>
      </c>
      <c r="N144" s="22" t="s">
        <v>281</v>
      </c>
    </row>
    <row r="145" spans="1:14" ht="27" customHeight="1">
      <c r="A145" s="13"/>
      <c r="B145" s="13"/>
      <c r="C145" s="14"/>
      <c r="D145" s="15"/>
      <c r="E145" s="15"/>
      <c r="F145" s="13"/>
      <c r="G145" s="13" t="s">
        <v>274</v>
      </c>
      <c r="H145" s="13" t="s">
        <v>378</v>
      </c>
      <c r="I145" s="13" t="s">
        <v>560</v>
      </c>
      <c r="J145" s="22" t="s">
        <v>302</v>
      </c>
      <c r="K145" s="22" t="s">
        <v>303</v>
      </c>
      <c r="L145" s="22" t="s">
        <v>314</v>
      </c>
      <c r="M145" s="22" t="s">
        <v>299</v>
      </c>
      <c r="N145" s="22" t="s">
        <v>281</v>
      </c>
    </row>
    <row r="146" spans="1:14" ht="27" customHeight="1">
      <c r="A146" s="13"/>
      <c r="B146" s="13"/>
      <c r="C146" s="14"/>
      <c r="D146" s="15"/>
      <c r="E146" s="15"/>
      <c r="F146" s="13"/>
      <c r="G146" s="13" t="s">
        <v>288</v>
      </c>
      <c r="H146" s="13" t="s">
        <v>289</v>
      </c>
      <c r="I146" s="13" t="s">
        <v>561</v>
      </c>
      <c r="J146" s="22" t="s">
        <v>285</v>
      </c>
      <c r="K146" s="22" t="s">
        <v>315</v>
      </c>
      <c r="L146" s="22" t="s">
        <v>562</v>
      </c>
      <c r="M146" s="22" t="s">
        <v>299</v>
      </c>
      <c r="N146" s="22" t="s">
        <v>281</v>
      </c>
    </row>
    <row r="147" spans="1:14" ht="27" customHeight="1">
      <c r="A147" s="13"/>
      <c r="B147" s="13"/>
      <c r="C147" s="14"/>
      <c r="D147" s="15"/>
      <c r="E147" s="15"/>
      <c r="F147" s="13"/>
      <c r="G147" s="13" t="s">
        <v>274</v>
      </c>
      <c r="H147" s="13" t="s">
        <v>312</v>
      </c>
      <c r="I147" s="13" t="s">
        <v>563</v>
      </c>
      <c r="J147" s="22" t="s">
        <v>277</v>
      </c>
      <c r="K147" s="22" t="s">
        <v>363</v>
      </c>
      <c r="L147" s="22" t="s">
        <v>308</v>
      </c>
      <c r="M147" s="22" t="s">
        <v>299</v>
      </c>
      <c r="N147" s="22" t="s">
        <v>281</v>
      </c>
    </row>
    <row r="148" spans="1:14" ht="27" customHeight="1">
      <c r="A148" s="13" t="s">
        <v>385</v>
      </c>
      <c r="B148" s="13"/>
      <c r="C148" s="14"/>
      <c r="D148" s="15">
        <v>10</v>
      </c>
      <c r="E148" s="15">
        <v>10</v>
      </c>
      <c r="F148" s="13" t="s">
        <v>564</v>
      </c>
      <c r="G148" s="13" t="s">
        <v>282</v>
      </c>
      <c r="H148" s="13" t="s">
        <v>306</v>
      </c>
      <c r="I148" s="13" t="s">
        <v>565</v>
      </c>
      <c r="J148" s="22" t="s">
        <v>285</v>
      </c>
      <c r="K148" s="22" t="s">
        <v>333</v>
      </c>
      <c r="L148" s="22" t="s">
        <v>308</v>
      </c>
      <c r="M148" s="22" t="s">
        <v>299</v>
      </c>
      <c r="N148" s="22" t="s">
        <v>281</v>
      </c>
    </row>
    <row r="149" spans="1:14" ht="27" customHeight="1">
      <c r="A149" s="13"/>
      <c r="B149" s="13"/>
      <c r="C149" s="14"/>
      <c r="D149" s="15"/>
      <c r="E149" s="15"/>
      <c r="F149" s="13"/>
      <c r="G149" s="13" t="s">
        <v>274</v>
      </c>
      <c r="H149" s="13" t="s">
        <v>300</v>
      </c>
      <c r="I149" s="13" t="s">
        <v>566</v>
      </c>
      <c r="J149" s="22" t="s">
        <v>302</v>
      </c>
      <c r="K149" s="22" t="s">
        <v>303</v>
      </c>
      <c r="L149" s="22" t="s">
        <v>314</v>
      </c>
      <c r="M149" s="22" t="s">
        <v>299</v>
      </c>
      <c r="N149" s="22" t="s">
        <v>281</v>
      </c>
    </row>
    <row r="150" spans="1:14" ht="27" customHeight="1">
      <c r="A150" s="13"/>
      <c r="B150" s="13"/>
      <c r="C150" s="14"/>
      <c r="D150" s="15"/>
      <c r="E150" s="15"/>
      <c r="F150" s="13"/>
      <c r="G150" s="13" t="s">
        <v>288</v>
      </c>
      <c r="H150" s="13" t="s">
        <v>334</v>
      </c>
      <c r="I150" s="13" t="s">
        <v>567</v>
      </c>
      <c r="J150" s="22" t="s">
        <v>285</v>
      </c>
      <c r="K150" s="22" t="s">
        <v>333</v>
      </c>
      <c r="L150" s="22" t="s">
        <v>308</v>
      </c>
      <c r="M150" s="22" t="s">
        <v>280</v>
      </c>
      <c r="N150" s="22" t="s">
        <v>281</v>
      </c>
    </row>
  </sheetData>
  <sheetProtection/>
  <mergeCells count="207">
    <mergeCell ref="A2:N2"/>
    <mergeCell ref="A3:B3"/>
    <mergeCell ref="M3:N3"/>
    <mergeCell ref="A4:A5"/>
    <mergeCell ref="A6:A8"/>
    <mergeCell ref="A9:A12"/>
    <mergeCell ref="A13:A19"/>
    <mergeCell ref="A20:A24"/>
    <mergeCell ref="A25:A29"/>
    <mergeCell ref="A30:A37"/>
    <mergeCell ref="A38:A40"/>
    <mergeCell ref="A41:A45"/>
    <mergeCell ref="A46:A48"/>
    <mergeCell ref="A49:A53"/>
    <mergeCell ref="A54:A59"/>
    <mergeCell ref="A60:A62"/>
    <mergeCell ref="A63:A65"/>
    <mergeCell ref="A66:A68"/>
    <mergeCell ref="A69:A71"/>
    <mergeCell ref="A72:A74"/>
    <mergeCell ref="A75:A77"/>
    <mergeCell ref="A78:A80"/>
    <mergeCell ref="A81:A84"/>
    <mergeCell ref="A85:A88"/>
    <mergeCell ref="A89:A93"/>
    <mergeCell ref="A94:A95"/>
    <mergeCell ref="A96:A106"/>
    <mergeCell ref="A107:A111"/>
    <mergeCell ref="A112:A114"/>
    <mergeCell ref="A115:A121"/>
    <mergeCell ref="A123:A125"/>
    <mergeCell ref="A126:A128"/>
    <mergeCell ref="A129:A132"/>
    <mergeCell ref="A133:A135"/>
    <mergeCell ref="A136:A138"/>
    <mergeCell ref="A139:A143"/>
    <mergeCell ref="A144:A147"/>
    <mergeCell ref="A148:A150"/>
    <mergeCell ref="B4:B5"/>
    <mergeCell ref="B6:B8"/>
    <mergeCell ref="B9:B12"/>
    <mergeCell ref="B13:B19"/>
    <mergeCell ref="B20:B24"/>
    <mergeCell ref="B25:B53"/>
    <mergeCell ref="B54:B59"/>
    <mergeCell ref="B60:B62"/>
    <mergeCell ref="B63:B65"/>
    <mergeCell ref="B66:B68"/>
    <mergeCell ref="B69:B71"/>
    <mergeCell ref="B72:B74"/>
    <mergeCell ref="B75:B77"/>
    <mergeCell ref="B78:B80"/>
    <mergeCell ref="B81:B84"/>
    <mergeCell ref="B85:B88"/>
    <mergeCell ref="B89:B93"/>
    <mergeCell ref="B94:B95"/>
    <mergeCell ref="B96:B106"/>
    <mergeCell ref="B107:B138"/>
    <mergeCell ref="B139:B150"/>
    <mergeCell ref="C4:C5"/>
    <mergeCell ref="C6:C8"/>
    <mergeCell ref="C9:C12"/>
    <mergeCell ref="C13:C19"/>
    <mergeCell ref="C20:C24"/>
    <mergeCell ref="C25:C29"/>
    <mergeCell ref="C30:C37"/>
    <mergeCell ref="C38:C40"/>
    <mergeCell ref="C41:C45"/>
    <mergeCell ref="C46:C48"/>
    <mergeCell ref="C49:C53"/>
    <mergeCell ref="C54:C59"/>
    <mergeCell ref="C60:C62"/>
    <mergeCell ref="C63:C65"/>
    <mergeCell ref="C66:C68"/>
    <mergeCell ref="C69:C71"/>
    <mergeCell ref="C72:C74"/>
    <mergeCell ref="C75:C77"/>
    <mergeCell ref="C78:C80"/>
    <mergeCell ref="C81:C84"/>
    <mergeCell ref="C85:C88"/>
    <mergeCell ref="C89:C93"/>
    <mergeCell ref="C94:C95"/>
    <mergeCell ref="C96:C106"/>
    <mergeCell ref="C107:C111"/>
    <mergeCell ref="C112:C114"/>
    <mergeCell ref="C115:C121"/>
    <mergeCell ref="C123:C125"/>
    <mergeCell ref="C126:C128"/>
    <mergeCell ref="C129:C132"/>
    <mergeCell ref="C133:C135"/>
    <mergeCell ref="C136:C138"/>
    <mergeCell ref="C139:C143"/>
    <mergeCell ref="C144:C147"/>
    <mergeCell ref="C148:C150"/>
    <mergeCell ref="D4:D5"/>
    <mergeCell ref="D6:D8"/>
    <mergeCell ref="D9:D12"/>
    <mergeCell ref="D13:D19"/>
    <mergeCell ref="D20:D24"/>
    <mergeCell ref="D25:D29"/>
    <mergeCell ref="D30:D37"/>
    <mergeCell ref="D38:D40"/>
    <mergeCell ref="D41:D45"/>
    <mergeCell ref="D46:D48"/>
    <mergeCell ref="D49:D53"/>
    <mergeCell ref="D54:D59"/>
    <mergeCell ref="D60:D62"/>
    <mergeCell ref="D63:D65"/>
    <mergeCell ref="D66:D68"/>
    <mergeCell ref="D69:D71"/>
    <mergeCell ref="D72:D74"/>
    <mergeCell ref="D75:D77"/>
    <mergeCell ref="D78:D80"/>
    <mergeCell ref="D81:D84"/>
    <mergeCell ref="D85:D88"/>
    <mergeCell ref="D89:D93"/>
    <mergeCell ref="D94:D95"/>
    <mergeCell ref="D96:D106"/>
    <mergeCell ref="D107:D111"/>
    <mergeCell ref="D112:D114"/>
    <mergeCell ref="D115:D121"/>
    <mergeCell ref="D123:D125"/>
    <mergeCell ref="D126:D128"/>
    <mergeCell ref="D129:D132"/>
    <mergeCell ref="D133:D135"/>
    <mergeCell ref="D136:D138"/>
    <mergeCell ref="D139:D143"/>
    <mergeCell ref="D144:D147"/>
    <mergeCell ref="D148:D150"/>
    <mergeCell ref="E4:E5"/>
    <mergeCell ref="E6:E8"/>
    <mergeCell ref="E9:E12"/>
    <mergeCell ref="E13:E19"/>
    <mergeCell ref="E20:E24"/>
    <mergeCell ref="E25:E29"/>
    <mergeCell ref="E30:E37"/>
    <mergeCell ref="E38:E40"/>
    <mergeCell ref="E41:E45"/>
    <mergeCell ref="E46:E48"/>
    <mergeCell ref="E49:E53"/>
    <mergeCell ref="E54:E59"/>
    <mergeCell ref="E60:E62"/>
    <mergeCell ref="E63:E65"/>
    <mergeCell ref="E66:E68"/>
    <mergeCell ref="E69:E71"/>
    <mergeCell ref="E72:E74"/>
    <mergeCell ref="E75:E77"/>
    <mergeCell ref="E78:E80"/>
    <mergeCell ref="E81:E84"/>
    <mergeCell ref="E85:E88"/>
    <mergeCell ref="E89:E93"/>
    <mergeCell ref="E94:E95"/>
    <mergeCell ref="E96:E106"/>
    <mergeCell ref="E107:E111"/>
    <mergeCell ref="E112:E114"/>
    <mergeCell ref="E115:E121"/>
    <mergeCell ref="E123:E125"/>
    <mergeCell ref="E126:E128"/>
    <mergeCell ref="E129:E132"/>
    <mergeCell ref="E133:E135"/>
    <mergeCell ref="E136:E138"/>
    <mergeCell ref="E139:E143"/>
    <mergeCell ref="E144:E147"/>
    <mergeCell ref="E148:E150"/>
    <mergeCell ref="F4:F5"/>
    <mergeCell ref="F6:F8"/>
    <mergeCell ref="F9:F12"/>
    <mergeCell ref="F13:F19"/>
    <mergeCell ref="F20:F24"/>
    <mergeCell ref="F25:F29"/>
    <mergeCell ref="F30:F37"/>
    <mergeCell ref="F38:F40"/>
    <mergeCell ref="F41:F45"/>
    <mergeCell ref="F46:F48"/>
    <mergeCell ref="F49:F53"/>
    <mergeCell ref="F54:F59"/>
    <mergeCell ref="F60:F62"/>
    <mergeCell ref="F63:F65"/>
    <mergeCell ref="F66:F68"/>
    <mergeCell ref="F69:F71"/>
    <mergeCell ref="F72:F74"/>
    <mergeCell ref="F75:F77"/>
    <mergeCell ref="F78:F80"/>
    <mergeCell ref="F81:F84"/>
    <mergeCell ref="F85:F88"/>
    <mergeCell ref="F89:F93"/>
    <mergeCell ref="F94:F95"/>
    <mergeCell ref="F96:F106"/>
    <mergeCell ref="F107:F111"/>
    <mergeCell ref="F112:F114"/>
    <mergeCell ref="F115:F121"/>
    <mergeCell ref="F123:F125"/>
    <mergeCell ref="F126:F128"/>
    <mergeCell ref="F129:F132"/>
    <mergeCell ref="F133:F135"/>
    <mergeCell ref="F136:F138"/>
    <mergeCell ref="F139:F143"/>
    <mergeCell ref="F144:F147"/>
    <mergeCell ref="F148:F150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SheetLayoutView="100" workbookViewId="0" topLeftCell="A43">
      <selection activeCell="A4" sqref="A4:G52"/>
    </sheetView>
  </sheetViews>
  <sheetFormatPr defaultColWidth="15.625" defaultRowHeight="24.75" customHeight="1"/>
  <cols>
    <col min="1" max="3" width="9.75390625" style="49" customWidth="1"/>
    <col min="4" max="4" width="34.625" style="0" customWidth="1"/>
    <col min="5" max="7" width="21.375" style="0" customWidth="1"/>
  </cols>
  <sheetData>
    <row r="1" ht="24.75" customHeight="1">
      <c r="A1" t="s">
        <v>29</v>
      </c>
    </row>
    <row r="2" spans="1:7" ht="24.75" customHeight="1">
      <c r="A2" s="25" t="s">
        <v>30</v>
      </c>
      <c r="B2" s="25"/>
      <c r="C2" s="25"/>
      <c r="D2" s="25"/>
      <c r="E2" s="25"/>
      <c r="F2" s="25"/>
      <c r="G2" s="25"/>
    </row>
    <row r="3" spans="1:7" ht="24.75" customHeight="1">
      <c r="A3" s="26" t="s">
        <v>2</v>
      </c>
      <c r="B3" s="26"/>
      <c r="C3" s="26"/>
      <c r="D3" s="26"/>
      <c r="E3" s="25"/>
      <c r="F3" s="25"/>
      <c r="G3" s="21" t="s">
        <v>3</v>
      </c>
    </row>
    <row r="4" spans="1:7" s="24" customFormat="1" ht="24.75" customHeight="1">
      <c r="A4" s="28" t="s">
        <v>31</v>
      </c>
      <c r="B4" s="28"/>
      <c r="C4" s="28"/>
      <c r="D4" s="28"/>
      <c r="E4" s="28" t="s">
        <v>32</v>
      </c>
      <c r="F4" s="28"/>
      <c r="G4" s="28"/>
    </row>
    <row r="5" spans="1:7" s="56" customFormat="1" ht="24.75" customHeight="1">
      <c r="A5" s="28" t="s">
        <v>33</v>
      </c>
      <c r="B5" s="28"/>
      <c r="C5" s="28"/>
      <c r="D5" s="28" t="s">
        <v>34</v>
      </c>
      <c r="E5" s="28" t="s">
        <v>8</v>
      </c>
      <c r="F5" s="28" t="s">
        <v>35</v>
      </c>
      <c r="G5" s="28" t="s">
        <v>36</v>
      </c>
    </row>
    <row r="6" spans="1:7" s="24" customFormat="1" ht="24.75" customHeight="1">
      <c r="A6" s="28" t="s">
        <v>37</v>
      </c>
      <c r="B6" s="28" t="s">
        <v>38</v>
      </c>
      <c r="C6" s="28" t="s">
        <v>39</v>
      </c>
      <c r="D6" s="28"/>
      <c r="E6" s="58"/>
      <c r="F6" s="58"/>
      <c r="G6" s="58"/>
    </row>
    <row r="7" spans="1:7" ht="24.75" customHeight="1">
      <c r="A7" s="59"/>
      <c r="B7" s="59"/>
      <c r="C7" s="59"/>
      <c r="D7" s="60" t="s">
        <v>8</v>
      </c>
      <c r="E7" s="31">
        <v>1039307598.47</v>
      </c>
      <c r="F7" s="31">
        <v>83552528.47</v>
      </c>
      <c r="G7" s="31">
        <v>955755070</v>
      </c>
    </row>
    <row r="8" spans="1:7" ht="24.75" customHeight="1">
      <c r="A8" s="47" t="s">
        <v>40</v>
      </c>
      <c r="B8" s="59"/>
      <c r="C8" s="59"/>
      <c r="D8" s="47" t="s">
        <v>41</v>
      </c>
      <c r="E8" s="33">
        <f>F8+G8</f>
        <v>288412.13</v>
      </c>
      <c r="F8" s="33">
        <v>288412.13</v>
      </c>
      <c r="G8" s="33"/>
    </row>
    <row r="9" spans="1:7" ht="24.75" customHeight="1">
      <c r="A9" s="47"/>
      <c r="B9" s="47" t="s">
        <v>42</v>
      </c>
      <c r="C9" s="47"/>
      <c r="D9" s="61" t="s">
        <v>43</v>
      </c>
      <c r="E9" s="33">
        <f aca="true" t="shared" si="0" ref="E9:E52">F9+G9</f>
        <v>288412.13</v>
      </c>
      <c r="F9" s="33">
        <v>288412.13</v>
      </c>
      <c r="G9" s="33"/>
    </row>
    <row r="10" spans="1:7" ht="24.75" customHeight="1">
      <c r="A10" s="47"/>
      <c r="B10" s="47"/>
      <c r="C10" s="47" t="s">
        <v>44</v>
      </c>
      <c r="D10" s="47" t="s">
        <v>45</v>
      </c>
      <c r="E10" s="33">
        <f t="shared" si="0"/>
        <v>288412.13</v>
      </c>
      <c r="F10" s="33">
        <v>288412.13</v>
      </c>
      <c r="G10" s="33"/>
    </row>
    <row r="11" spans="1:7" ht="24.75" customHeight="1">
      <c r="A11" s="47" t="s">
        <v>46</v>
      </c>
      <c r="B11" s="59"/>
      <c r="C11" s="59"/>
      <c r="D11" s="47" t="s">
        <v>47</v>
      </c>
      <c r="E11" s="33">
        <f t="shared" si="0"/>
        <v>33919829.480000004</v>
      </c>
      <c r="F11" s="33">
        <v>21165429.48</v>
      </c>
      <c r="G11" s="33">
        <v>12754400</v>
      </c>
    </row>
    <row r="12" spans="1:7" ht="24.75" customHeight="1">
      <c r="A12" s="47"/>
      <c r="B12" s="47" t="s">
        <v>48</v>
      </c>
      <c r="C12" s="59"/>
      <c r="D12" s="47" t="s">
        <v>49</v>
      </c>
      <c r="E12" s="33">
        <f t="shared" si="0"/>
        <v>33919829.480000004</v>
      </c>
      <c r="F12" s="33">
        <v>21165429.48</v>
      </c>
      <c r="G12" s="33">
        <v>12754400</v>
      </c>
    </row>
    <row r="13" spans="1:7" ht="24.75" customHeight="1">
      <c r="A13" s="47"/>
      <c r="B13" s="47"/>
      <c r="C13" s="47" t="s">
        <v>50</v>
      </c>
      <c r="D13" s="47" t="s">
        <v>51</v>
      </c>
      <c r="E13" s="33">
        <f t="shared" si="0"/>
        <v>33919829.480000004</v>
      </c>
      <c r="F13" s="33">
        <v>21165429.48</v>
      </c>
      <c r="G13" s="33">
        <v>12754400</v>
      </c>
    </row>
    <row r="14" spans="1:7" ht="24.75" customHeight="1">
      <c r="A14" s="47" t="s">
        <v>52</v>
      </c>
      <c r="B14" s="59"/>
      <c r="C14" s="59"/>
      <c r="D14" s="47" t="s">
        <v>53</v>
      </c>
      <c r="E14" s="33">
        <f t="shared" si="0"/>
        <v>958139045.56</v>
      </c>
      <c r="F14" s="33">
        <v>49557555.56</v>
      </c>
      <c r="G14" s="33">
        <v>908581490</v>
      </c>
    </row>
    <row r="15" spans="1:7" ht="24.75" customHeight="1">
      <c r="A15" s="47"/>
      <c r="B15" s="47" t="s">
        <v>54</v>
      </c>
      <c r="C15" s="59"/>
      <c r="D15" s="47" t="s">
        <v>55</v>
      </c>
      <c r="E15" s="33">
        <f t="shared" si="0"/>
        <v>855759784.52</v>
      </c>
      <c r="F15" s="33">
        <v>36198294.52</v>
      </c>
      <c r="G15" s="33">
        <v>819561490</v>
      </c>
    </row>
    <row r="16" spans="1:7" ht="24.75" customHeight="1">
      <c r="A16" s="59"/>
      <c r="B16" s="59"/>
      <c r="C16" s="47" t="s">
        <v>56</v>
      </c>
      <c r="D16" s="47" t="s">
        <v>45</v>
      </c>
      <c r="E16" s="33">
        <f t="shared" si="0"/>
        <v>28853490.67</v>
      </c>
      <c r="F16" s="33">
        <v>28223490.67</v>
      </c>
      <c r="G16" s="33">
        <v>630000</v>
      </c>
    </row>
    <row r="17" spans="1:7" ht="24.75" customHeight="1">
      <c r="A17" s="59"/>
      <c r="B17" s="59"/>
      <c r="C17" s="47" t="s">
        <v>57</v>
      </c>
      <c r="D17" s="47" t="s">
        <v>58</v>
      </c>
      <c r="E17" s="33">
        <f t="shared" si="0"/>
        <v>1780000</v>
      </c>
      <c r="F17" s="33"/>
      <c r="G17" s="33">
        <v>1780000</v>
      </c>
    </row>
    <row r="18" spans="1:7" ht="24.75" customHeight="1">
      <c r="A18" s="47"/>
      <c r="B18" s="59"/>
      <c r="C18" s="47" t="s">
        <v>59</v>
      </c>
      <c r="D18" s="47" t="s">
        <v>60</v>
      </c>
      <c r="E18" s="33">
        <f t="shared" si="0"/>
        <v>857650</v>
      </c>
      <c r="F18" s="33"/>
      <c r="G18" s="33">
        <v>857650</v>
      </c>
    </row>
    <row r="19" spans="1:7" ht="24.75" customHeight="1">
      <c r="A19" s="47"/>
      <c r="B19" s="59"/>
      <c r="C19" s="47" t="s">
        <v>61</v>
      </c>
      <c r="D19" s="47" t="s">
        <v>62</v>
      </c>
      <c r="E19" s="33">
        <f t="shared" si="0"/>
        <v>5630525.21</v>
      </c>
      <c r="F19" s="33">
        <v>410525.21</v>
      </c>
      <c r="G19" s="33">
        <v>5220000</v>
      </c>
    </row>
    <row r="20" spans="1:7" ht="24.75" customHeight="1">
      <c r="A20" s="47"/>
      <c r="B20" s="59"/>
      <c r="C20" s="47" t="s">
        <v>63</v>
      </c>
      <c r="D20" s="47" t="s">
        <v>64</v>
      </c>
      <c r="E20" s="33">
        <f t="shared" si="0"/>
        <v>3538362.21</v>
      </c>
      <c r="F20" s="33">
        <v>778362.21</v>
      </c>
      <c r="G20" s="33">
        <v>2760000</v>
      </c>
    </row>
    <row r="21" spans="1:7" ht="24.75" customHeight="1">
      <c r="A21" s="47"/>
      <c r="B21" s="59"/>
      <c r="C21" s="47" t="s">
        <v>65</v>
      </c>
      <c r="D21" s="47" t="s">
        <v>66</v>
      </c>
      <c r="E21" s="33">
        <f t="shared" si="0"/>
        <v>806597566.29</v>
      </c>
      <c r="F21" s="33">
        <v>6286066.29</v>
      </c>
      <c r="G21" s="33">
        <v>800311500</v>
      </c>
    </row>
    <row r="22" spans="1:7" ht="24.75" customHeight="1">
      <c r="A22" s="47"/>
      <c r="B22" s="59"/>
      <c r="C22" s="47" t="s">
        <v>67</v>
      </c>
      <c r="D22" s="47" t="s">
        <v>68</v>
      </c>
      <c r="E22" s="33">
        <f t="shared" si="0"/>
        <v>4240000</v>
      </c>
      <c r="F22" s="33"/>
      <c r="G22" s="33">
        <v>4240000</v>
      </c>
    </row>
    <row r="23" spans="1:7" ht="24.75" customHeight="1">
      <c r="A23" s="47"/>
      <c r="B23" s="59"/>
      <c r="C23" s="47" t="s">
        <v>69</v>
      </c>
      <c r="D23" s="47" t="s">
        <v>70</v>
      </c>
      <c r="E23" s="33">
        <f t="shared" si="0"/>
        <v>4262190.14</v>
      </c>
      <c r="F23" s="33">
        <v>499850.14</v>
      </c>
      <c r="G23" s="33">
        <v>3762340</v>
      </c>
    </row>
    <row r="24" spans="1:7" ht="24.75" customHeight="1">
      <c r="A24" s="47"/>
      <c r="B24" s="47" t="s">
        <v>71</v>
      </c>
      <c r="C24" s="59"/>
      <c r="D24" s="47" t="s">
        <v>72</v>
      </c>
      <c r="E24" s="33">
        <f t="shared" si="0"/>
        <v>13326741.04</v>
      </c>
      <c r="F24" s="33">
        <v>13326741.04</v>
      </c>
      <c r="G24" s="33"/>
    </row>
    <row r="25" spans="1:7" ht="24.75" customHeight="1">
      <c r="A25" s="59"/>
      <c r="B25" s="59"/>
      <c r="C25" s="47" t="s">
        <v>73</v>
      </c>
      <c r="D25" s="47" t="s">
        <v>74</v>
      </c>
      <c r="E25" s="33">
        <f t="shared" si="0"/>
        <v>147426</v>
      </c>
      <c r="F25" s="33">
        <v>147426</v>
      </c>
      <c r="G25" s="33"/>
    </row>
    <row r="26" spans="1:7" ht="24.75" customHeight="1">
      <c r="A26" s="59"/>
      <c r="B26" s="59"/>
      <c r="C26" s="47" t="s">
        <v>75</v>
      </c>
      <c r="D26" s="47" t="s">
        <v>76</v>
      </c>
      <c r="E26" s="33">
        <f t="shared" si="0"/>
        <v>6751380.48</v>
      </c>
      <c r="F26" s="33">
        <v>6751380.48</v>
      </c>
      <c r="G26" s="33"/>
    </row>
    <row r="27" spans="1:7" ht="24.75" customHeight="1">
      <c r="A27" s="59"/>
      <c r="B27" s="59"/>
      <c r="C27" s="47" t="s">
        <v>77</v>
      </c>
      <c r="D27" s="47" t="s">
        <v>78</v>
      </c>
      <c r="E27" s="33">
        <f t="shared" si="0"/>
        <v>6427934.56</v>
      </c>
      <c r="F27" s="33">
        <v>6427934.56</v>
      </c>
      <c r="G27" s="33"/>
    </row>
    <row r="28" spans="1:7" ht="24.75" customHeight="1">
      <c r="A28" s="47"/>
      <c r="B28" s="47" t="s">
        <v>79</v>
      </c>
      <c r="C28" s="59"/>
      <c r="D28" s="47" t="s">
        <v>80</v>
      </c>
      <c r="E28" s="33">
        <f t="shared" si="0"/>
        <v>59110000</v>
      </c>
      <c r="F28" s="33"/>
      <c r="G28" s="33">
        <v>59110000</v>
      </c>
    </row>
    <row r="29" spans="1:7" ht="24.75" customHeight="1">
      <c r="A29" s="47"/>
      <c r="B29" s="47"/>
      <c r="C29" s="47" t="s">
        <v>81</v>
      </c>
      <c r="D29" s="47" t="s">
        <v>82</v>
      </c>
      <c r="E29" s="33">
        <f t="shared" si="0"/>
        <v>59110000</v>
      </c>
      <c r="F29" s="33"/>
      <c r="G29" s="33">
        <v>59110000</v>
      </c>
    </row>
    <row r="30" spans="1:7" ht="24.75" customHeight="1">
      <c r="A30" s="47"/>
      <c r="B30" s="47" t="s">
        <v>83</v>
      </c>
      <c r="C30" s="59"/>
      <c r="D30" s="47" t="s">
        <v>84</v>
      </c>
      <c r="E30" s="33">
        <f t="shared" si="0"/>
        <v>32520</v>
      </c>
      <c r="F30" s="33">
        <v>32520</v>
      </c>
      <c r="G30" s="33"/>
    </row>
    <row r="31" spans="1:7" ht="24.75" customHeight="1">
      <c r="A31" s="47"/>
      <c r="B31" s="59"/>
      <c r="C31" s="47" t="s">
        <v>85</v>
      </c>
      <c r="D31" s="47" t="s">
        <v>86</v>
      </c>
      <c r="E31" s="33">
        <f t="shared" si="0"/>
        <v>32520</v>
      </c>
      <c r="F31" s="33">
        <v>32520</v>
      </c>
      <c r="G31" s="33"/>
    </row>
    <row r="32" spans="1:7" ht="24.75" customHeight="1">
      <c r="A32" s="47"/>
      <c r="B32" s="47" t="s">
        <v>87</v>
      </c>
      <c r="C32" s="59"/>
      <c r="D32" s="47" t="s">
        <v>88</v>
      </c>
      <c r="E32" s="33">
        <f t="shared" si="0"/>
        <v>29910000</v>
      </c>
      <c r="F32" s="33"/>
      <c r="G32" s="33">
        <v>29910000</v>
      </c>
    </row>
    <row r="33" spans="1:7" ht="24.75" customHeight="1">
      <c r="A33" s="47"/>
      <c r="B33" s="59"/>
      <c r="C33" s="47" t="s">
        <v>89</v>
      </c>
      <c r="D33" s="47" t="s">
        <v>90</v>
      </c>
      <c r="E33" s="33">
        <f t="shared" si="0"/>
        <v>29910000</v>
      </c>
      <c r="F33" s="33"/>
      <c r="G33" s="33">
        <v>29910000</v>
      </c>
    </row>
    <row r="34" spans="1:7" ht="24.75" customHeight="1">
      <c r="A34" s="47" t="s">
        <v>91</v>
      </c>
      <c r="B34" s="59"/>
      <c r="C34" s="59"/>
      <c r="D34" s="47" t="s">
        <v>92</v>
      </c>
      <c r="E34" s="33">
        <f t="shared" si="0"/>
        <v>7976912.64</v>
      </c>
      <c r="F34" s="33">
        <v>7976912.64</v>
      </c>
      <c r="G34" s="33"/>
    </row>
    <row r="35" spans="1:7" ht="24.75" customHeight="1">
      <c r="A35" s="47"/>
      <c r="B35" s="47" t="s">
        <v>93</v>
      </c>
      <c r="C35" s="59"/>
      <c r="D35" s="47" t="s">
        <v>94</v>
      </c>
      <c r="E35" s="33">
        <f t="shared" si="0"/>
        <v>62000</v>
      </c>
      <c r="F35" s="33">
        <v>62000</v>
      </c>
      <c r="G35" s="33"/>
    </row>
    <row r="36" spans="1:7" ht="24.75" customHeight="1">
      <c r="A36" s="47"/>
      <c r="B36" s="59"/>
      <c r="C36" s="47" t="s">
        <v>95</v>
      </c>
      <c r="D36" s="47" t="s">
        <v>96</v>
      </c>
      <c r="E36" s="33">
        <f t="shared" si="0"/>
        <v>62000</v>
      </c>
      <c r="F36" s="33">
        <v>62000</v>
      </c>
      <c r="G36" s="33"/>
    </row>
    <row r="37" spans="1:7" ht="24.75" customHeight="1">
      <c r="A37" s="47"/>
      <c r="B37" s="47" t="s">
        <v>97</v>
      </c>
      <c r="C37" s="59"/>
      <c r="D37" s="47" t="s">
        <v>98</v>
      </c>
      <c r="E37" s="33">
        <f t="shared" si="0"/>
        <v>7914912.64</v>
      </c>
      <c r="F37" s="33">
        <v>7914912.64</v>
      </c>
      <c r="G37" s="33"/>
    </row>
    <row r="38" spans="1:7" ht="24.75" customHeight="1">
      <c r="A38" s="59"/>
      <c r="B38" s="59"/>
      <c r="C38" s="47" t="s">
        <v>99</v>
      </c>
      <c r="D38" s="47" t="s">
        <v>100</v>
      </c>
      <c r="E38" s="33">
        <f t="shared" si="0"/>
        <v>1905032.25</v>
      </c>
      <c r="F38" s="33">
        <v>1905032.25</v>
      </c>
      <c r="G38" s="33"/>
    </row>
    <row r="39" spans="1:7" ht="24.75" customHeight="1">
      <c r="A39" s="59"/>
      <c r="B39" s="59"/>
      <c r="C39" s="47" t="s">
        <v>101</v>
      </c>
      <c r="D39" s="47" t="s">
        <v>102</v>
      </c>
      <c r="E39" s="33">
        <f t="shared" si="0"/>
        <v>1909214.84</v>
      </c>
      <c r="F39" s="33">
        <v>1909214.84</v>
      </c>
      <c r="G39" s="33"/>
    </row>
    <row r="40" spans="1:7" ht="24.75" customHeight="1">
      <c r="A40" s="59"/>
      <c r="B40" s="59"/>
      <c r="C40" s="47" t="s">
        <v>103</v>
      </c>
      <c r="D40" s="47" t="s">
        <v>104</v>
      </c>
      <c r="E40" s="33">
        <f t="shared" si="0"/>
        <v>1844704.2</v>
      </c>
      <c r="F40" s="33">
        <v>1844704.2</v>
      </c>
      <c r="G40" s="33"/>
    </row>
    <row r="41" spans="1:7" ht="24.75" customHeight="1">
      <c r="A41" s="59"/>
      <c r="B41" s="59"/>
      <c r="C41" s="47" t="s">
        <v>105</v>
      </c>
      <c r="D41" s="47" t="s">
        <v>106</v>
      </c>
      <c r="E41" s="33">
        <f t="shared" si="0"/>
        <v>2255961.35</v>
      </c>
      <c r="F41" s="33">
        <v>2255961.35</v>
      </c>
      <c r="G41" s="33"/>
    </row>
    <row r="42" spans="1:7" ht="24.75" customHeight="1">
      <c r="A42" s="47" t="s">
        <v>107</v>
      </c>
      <c r="B42" s="59"/>
      <c r="C42" s="59"/>
      <c r="D42" s="47" t="s">
        <v>108</v>
      </c>
      <c r="E42" s="33">
        <f t="shared" si="0"/>
        <v>28158500</v>
      </c>
      <c r="F42" s="33"/>
      <c r="G42" s="33">
        <v>28158500</v>
      </c>
    </row>
    <row r="43" spans="1:7" ht="24.75" customHeight="1">
      <c r="A43" s="47"/>
      <c r="B43" s="47" t="s">
        <v>109</v>
      </c>
      <c r="C43" s="59"/>
      <c r="D43" s="47" t="s">
        <v>110</v>
      </c>
      <c r="E43" s="33">
        <f t="shared" si="0"/>
        <v>28158500</v>
      </c>
      <c r="F43" s="33"/>
      <c r="G43" s="33">
        <v>28158500</v>
      </c>
    </row>
    <row r="44" spans="1:7" ht="24.75" customHeight="1">
      <c r="A44" s="47"/>
      <c r="B44" s="59"/>
      <c r="C44" s="47" t="s">
        <v>111</v>
      </c>
      <c r="D44" s="47" t="s">
        <v>112</v>
      </c>
      <c r="E44" s="33">
        <f t="shared" si="0"/>
        <v>28158500</v>
      </c>
      <c r="F44" s="33"/>
      <c r="G44" s="33">
        <v>28158500</v>
      </c>
    </row>
    <row r="45" spans="1:7" ht="24.75" customHeight="1">
      <c r="A45" s="47" t="s">
        <v>113</v>
      </c>
      <c r="B45" s="59"/>
      <c r="C45" s="59"/>
      <c r="D45" s="47" t="s">
        <v>114</v>
      </c>
      <c r="E45" s="33">
        <f t="shared" si="0"/>
        <v>4564218.66</v>
      </c>
      <c r="F45" s="33">
        <v>4564218.66</v>
      </c>
      <c r="G45" s="33"/>
    </row>
    <row r="46" spans="1:7" ht="24.75" customHeight="1">
      <c r="A46" s="47"/>
      <c r="B46" s="47" t="s">
        <v>115</v>
      </c>
      <c r="C46" s="59"/>
      <c r="D46" s="47" t="s">
        <v>116</v>
      </c>
      <c r="E46" s="33">
        <f t="shared" si="0"/>
        <v>4564218.66</v>
      </c>
      <c r="F46" s="33">
        <v>4564218.66</v>
      </c>
      <c r="G46" s="33"/>
    </row>
    <row r="47" spans="1:7" ht="24.75" customHeight="1">
      <c r="A47" s="47"/>
      <c r="B47" s="47"/>
      <c r="C47" s="47" t="s">
        <v>117</v>
      </c>
      <c r="D47" s="47" t="s">
        <v>118</v>
      </c>
      <c r="E47" s="33">
        <f t="shared" si="0"/>
        <v>4564218.66</v>
      </c>
      <c r="F47" s="33">
        <v>4564218.66</v>
      </c>
      <c r="G47" s="33"/>
    </row>
    <row r="48" spans="1:7" ht="24.75" customHeight="1">
      <c r="A48" s="47" t="s">
        <v>119</v>
      </c>
      <c r="B48" s="59"/>
      <c r="C48" s="59"/>
      <c r="D48" s="47" t="s">
        <v>120</v>
      </c>
      <c r="E48" s="33">
        <f t="shared" si="0"/>
        <v>6260680</v>
      </c>
      <c r="F48" s="33"/>
      <c r="G48" s="33">
        <v>6260680</v>
      </c>
    </row>
    <row r="49" spans="1:7" ht="24.75" customHeight="1">
      <c r="A49" s="47"/>
      <c r="B49" s="47" t="s">
        <v>121</v>
      </c>
      <c r="C49" s="59"/>
      <c r="D49" s="47" t="s">
        <v>122</v>
      </c>
      <c r="E49" s="33">
        <f t="shared" si="0"/>
        <v>4231480</v>
      </c>
      <c r="F49" s="33"/>
      <c r="G49" s="33">
        <v>4231480</v>
      </c>
    </row>
    <row r="50" spans="1:7" ht="24.75" customHeight="1">
      <c r="A50" s="47"/>
      <c r="B50" s="47"/>
      <c r="C50" s="47" t="s">
        <v>123</v>
      </c>
      <c r="D50" s="47" t="s">
        <v>122</v>
      </c>
      <c r="E50" s="33">
        <f t="shared" si="0"/>
        <v>4231480</v>
      </c>
      <c r="F50" s="33"/>
      <c r="G50" s="33">
        <v>4231480</v>
      </c>
    </row>
    <row r="51" spans="1:7" ht="24.75" customHeight="1">
      <c r="A51" s="47"/>
      <c r="B51" s="47" t="s">
        <v>124</v>
      </c>
      <c r="C51" s="59"/>
      <c r="D51" s="47" t="s">
        <v>120</v>
      </c>
      <c r="E51" s="33">
        <f t="shared" si="0"/>
        <v>2029200</v>
      </c>
      <c r="F51" s="33"/>
      <c r="G51" s="33">
        <v>2029200</v>
      </c>
    </row>
    <row r="52" spans="1:7" ht="24.75" customHeight="1">
      <c r="A52" s="47"/>
      <c r="B52" s="47"/>
      <c r="C52" s="47" t="s">
        <v>125</v>
      </c>
      <c r="D52" s="47" t="s">
        <v>120</v>
      </c>
      <c r="E52" s="33">
        <f t="shared" si="0"/>
        <v>2029200</v>
      </c>
      <c r="F52" s="33"/>
      <c r="G52" s="33">
        <v>2029200</v>
      </c>
    </row>
  </sheetData>
  <sheetProtection/>
  <mergeCells count="6">
    <mergeCell ref="A2:G2"/>
    <mergeCell ref="A3:D3"/>
    <mergeCell ref="A4:D4"/>
    <mergeCell ref="E4:G4"/>
    <mergeCell ref="A5:C5"/>
    <mergeCell ref="D5:D6"/>
  </mergeCells>
  <printOptions horizontalCentered="1"/>
  <pageMargins left="0.7083333333333334" right="0.7083333333333334" top="0.2361111111111111" bottom="0.2361111111111111" header="0.07847222222222222" footer="0.07847222222222222"/>
  <pageSetup fitToHeight="1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0" workbookViewId="0" topLeftCell="A10">
      <selection activeCell="E45" sqref="E45"/>
    </sheetView>
  </sheetViews>
  <sheetFormatPr defaultColWidth="15.625" defaultRowHeight="24.75" customHeight="1"/>
  <cols>
    <col min="1" max="1" width="29.50390625" style="49" customWidth="1"/>
    <col min="2" max="4" width="20.75390625" style="0" customWidth="1"/>
  </cols>
  <sheetData>
    <row r="1" ht="24.75" customHeight="1">
      <c r="A1" t="s">
        <v>126</v>
      </c>
    </row>
    <row r="2" spans="1:4" ht="24.75" customHeight="1">
      <c r="A2" s="25" t="s">
        <v>127</v>
      </c>
      <c r="B2" s="25"/>
      <c r="C2" s="25"/>
      <c r="D2" s="25"/>
    </row>
    <row r="3" spans="1:4" ht="24.75" customHeight="1">
      <c r="A3" s="26" t="s">
        <v>2</v>
      </c>
      <c r="B3" s="26"/>
      <c r="C3" s="26"/>
      <c r="D3" s="21" t="s">
        <v>3</v>
      </c>
    </row>
    <row r="4" spans="1:4" s="24" customFormat="1" ht="34.5" customHeight="1">
      <c r="A4" s="28" t="s">
        <v>128</v>
      </c>
      <c r="B4" s="28" t="s">
        <v>129</v>
      </c>
      <c r="C4" s="28"/>
      <c r="D4" s="28"/>
    </row>
    <row r="5" spans="1:4" s="56" customFormat="1" ht="34.5" customHeight="1">
      <c r="A5" s="28" t="s">
        <v>34</v>
      </c>
      <c r="B5" s="28" t="s">
        <v>8</v>
      </c>
      <c r="C5" s="28" t="s">
        <v>130</v>
      </c>
      <c r="D5" s="28" t="s">
        <v>131</v>
      </c>
    </row>
    <row r="6" spans="1:4" ht="34.5" customHeight="1">
      <c r="A6" s="53" t="s">
        <v>132</v>
      </c>
      <c r="B6" s="33">
        <v>67784263.12</v>
      </c>
      <c r="C6" s="33">
        <v>67533163.12</v>
      </c>
      <c r="D6" s="33">
        <v>251100</v>
      </c>
    </row>
    <row r="7" spans="1:4" ht="34.5" customHeight="1">
      <c r="A7" s="22" t="s">
        <v>133</v>
      </c>
      <c r="B7" s="33">
        <v>16142052</v>
      </c>
      <c r="C7" s="33">
        <v>16142052</v>
      </c>
      <c r="D7" s="33"/>
    </row>
    <row r="8" spans="1:4" ht="34.5" customHeight="1">
      <c r="A8" s="22" t="s">
        <v>134</v>
      </c>
      <c r="B8" s="33">
        <v>13209276</v>
      </c>
      <c r="C8" s="33">
        <v>13209276</v>
      </c>
      <c r="D8" s="33"/>
    </row>
    <row r="9" spans="1:4" ht="34.5" customHeight="1">
      <c r="A9" s="22" t="s">
        <v>135</v>
      </c>
      <c r="B9" s="33">
        <v>4988991</v>
      </c>
      <c r="C9" s="33">
        <v>4988991</v>
      </c>
      <c r="D9" s="33"/>
    </row>
    <row r="10" spans="1:4" s="24" customFormat="1" ht="34.5" customHeight="1">
      <c r="A10" s="22" t="s">
        <v>136</v>
      </c>
      <c r="B10" s="33">
        <v>12694235.5</v>
      </c>
      <c r="C10" s="33">
        <v>12694235.5</v>
      </c>
      <c r="D10" s="33"/>
    </row>
    <row r="11" spans="1:4" ht="24.75" customHeight="1">
      <c r="A11" s="22" t="s">
        <v>137</v>
      </c>
      <c r="B11" s="33">
        <v>6751380.48</v>
      </c>
      <c r="C11" s="33">
        <v>6751380.48</v>
      </c>
      <c r="D11" s="33"/>
    </row>
    <row r="12" spans="1:4" s="57" customFormat="1" ht="36" customHeight="1">
      <c r="A12" s="22" t="s">
        <v>138</v>
      </c>
      <c r="B12" s="33">
        <v>3814247.09</v>
      </c>
      <c r="C12" s="33">
        <v>3814247.09</v>
      </c>
      <c r="D12" s="33"/>
    </row>
    <row r="13" spans="1:4" ht="27" customHeight="1">
      <c r="A13" s="22" t="s">
        <v>139</v>
      </c>
      <c r="B13" s="33">
        <v>3796515.55</v>
      </c>
      <c r="C13" s="33">
        <v>3796515.55</v>
      </c>
      <c r="D13" s="33"/>
    </row>
    <row r="14" spans="1:4" ht="30.75" customHeight="1">
      <c r="A14" s="22" t="s">
        <v>140</v>
      </c>
      <c r="B14" s="33">
        <v>467136.84</v>
      </c>
      <c r="C14" s="33">
        <v>317036.84</v>
      </c>
      <c r="D14" s="33">
        <v>150100</v>
      </c>
    </row>
    <row r="15" spans="1:4" ht="24.75" customHeight="1">
      <c r="A15" s="22" t="s">
        <v>118</v>
      </c>
      <c r="B15" s="33">
        <v>4564218.66</v>
      </c>
      <c r="C15" s="33">
        <v>4564218.66</v>
      </c>
      <c r="D15" s="33"/>
    </row>
    <row r="16" spans="1:4" ht="24.75" customHeight="1">
      <c r="A16" s="22" t="s">
        <v>141</v>
      </c>
      <c r="B16" s="33">
        <v>377400</v>
      </c>
      <c r="C16" s="33">
        <v>377400</v>
      </c>
      <c r="D16" s="33"/>
    </row>
    <row r="17" spans="1:4" ht="24.75" customHeight="1">
      <c r="A17" s="22" t="s">
        <v>142</v>
      </c>
      <c r="B17" s="33">
        <v>978810</v>
      </c>
      <c r="C17" s="33">
        <v>877810</v>
      </c>
      <c r="D17" s="33">
        <v>101000</v>
      </c>
    </row>
    <row r="18" spans="1:4" ht="24.75" customHeight="1">
      <c r="A18" s="53" t="s">
        <v>143</v>
      </c>
      <c r="B18" s="33">
        <v>8797332.79</v>
      </c>
      <c r="C18" s="33">
        <v>2087400</v>
      </c>
      <c r="D18" s="33">
        <v>6709932.79</v>
      </c>
    </row>
    <row r="19" spans="1:4" ht="24.75" customHeight="1">
      <c r="A19" s="22" t="s">
        <v>144</v>
      </c>
      <c r="B19" s="33">
        <v>835046</v>
      </c>
      <c r="C19" s="33"/>
      <c r="D19" s="33">
        <v>835046</v>
      </c>
    </row>
    <row r="20" spans="1:4" ht="24.75" customHeight="1">
      <c r="A20" s="22" t="s">
        <v>145</v>
      </c>
      <c r="B20" s="33">
        <v>277200</v>
      </c>
      <c r="C20" s="33"/>
      <c r="D20" s="33">
        <v>277200</v>
      </c>
    </row>
    <row r="21" spans="1:4" ht="24.75" customHeight="1">
      <c r="A21" s="22" t="s">
        <v>146</v>
      </c>
      <c r="B21" s="33">
        <v>101800</v>
      </c>
      <c r="C21" s="33"/>
      <c r="D21" s="33">
        <v>101800</v>
      </c>
    </row>
    <row r="22" spans="1:4" ht="24.75" customHeight="1">
      <c r="A22" s="22" t="s">
        <v>147</v>
      </c>
      <c r="B22" s="33">
        <v>172771.2</v>
      </c>
      <c r="C22" s="33"/>
      <c r="D22" s="33">
        <v>172771.2</v>
      </c>
    </row>
    <row r="23" spans="1:4" ht="24.75" customHeight="1">
      <c r="A23" s="22" t="s">
        <v>148</v>
      </c>
      <c r="B23" s="33">
        <v>37230</v>
      </c>
      <c r="C23" s="33"/>
      <c r="D23" s="33">
        <v>37230</v>
      </c>
    </row>
    <row r="24" spans="1:4" ht="24.75" customHeight="1">
      <c r="A24" s="22" t="s">
        <v>149</v>
      </c>
      <c r="B24" s="33">
        <v>452200</v>
      </c>
      <c r="C24" s="33"/>
      <c r="D24" s="33">
        <v>452200</v>
      </c>
    </row>
    <row r="25" spans="1:4" ht="24.75" customHeight="1">
      <c r="A25" s="22" t="s">
        <v>150</v>
      </c>
      <c r="B25" s="33">
        <v>869285</v>
      </c>
      <c r="C25" s="33">
        <v>573120</v>
      </c>
      <c r="D25" s="33">
        <v>296165</v>
      </c>
    </row>
    <row r="26" spans="1:4" ht="24.75" customHeight="1">
      <c r="A26" s="22" t="s">
        <v>151</v>
      </c>
      <c r="B26" s="33">
        <v>98800</v>
      </c>
      <c r="C26" s="33"/>
      <c r="D26" s="33">
        <v>98800</v>
      </c>
    </row>
    <row r="27" spans="1:4" ht="24.75" customHeight="1">
      <c r="A27" s="22" t="s">
        <v>152</v>
      </c>
      <c r="B27" s="33">
        <v>375980</v>
      </c>
      <c r="C27" s="33"/>
      <c r="D27" s="33">
        <v>375980</v>
      </c>
    </row>
    <row r="28" spans="1:4" ht="24.75" customHeight="1">
      <c r="A28" s="22" t="s">
        <v>153</v>
      </c>
      <c r="B28" s="33">
        <v>341920</v>
      </c>
      <c r="C28" s="33"/>
      <c r="D28" s="33">
        <v>341920</v>
      </c>
    </row>
    <row r="29" spans="1:4" ht="24.75" customHeight="1">
      <c r="A29" s="22" t="s">
        <v>154</v>
      </c>
      <c r="B29" s="33">
        <v>11000</v>
      </c>
      <c r="C29" s="33"/>
      <c r="D29" s="33">
        <v>11000</v>
      </c>
    </row>
    <row r="30" spans="1:4" ht="24.75" customHeight="1">
      <c r="A30" s="22" t="s">
        <v>155</v>
      </c>
      <c r="B30" s="33">
        <v>10000</v>
      </c>
      <c r="C30" s="33"/>
      <c r="D30" s="33">
        <v>10000</v>
      </c>
    </row>
    <row r="31" spans="1:4" ht="24.75" customHeight="1">
      <c r="A31" s="22" t="s">
        <v>156</v>
      </c>
      <c r="B31" s="33">
        <v>797268.28</v>
      </c>
      <c r="C31" s="33"/>
      <c r="D31" s="33">
        <v>797268.28</v>
      </c>
    </row>
    <row r="32" spans="1:4" ht="24.75" customHeight="1">
      <c r="A32" s="22" t="s">
        <v>157</v>
      </c>
      <c r="B32" s="33">
        <v>15000</v>
      </c>
      <c r="C32" s="33"/>
      <c r="D32" s="33">
        <v>15000</v>
      </c>
    </row>
    <row r="33" spans="1:4" ht="24.75" customHeight="1">
      <c r="A33" s="22" t="s">
        <v>158</v>
      </c>
      <c r="B33" s="33"/>
      <c r="C33" s="33"/>
      <c r="D33" s="33"/>
    </row>
    <row r="34" spans="1:4" ht="24.75" customHeight="1">
      <c r="A34" s="22" t="s">
        <v>159</v>
      </c>
      <c r="B34" s="33">
        <v>136000</v>
      </c>
      <c r="C34" s="33"/>
      <c r="D34" s="33">
        <v>136000</v>
      </c>
    </row>
    <row r="35" spans="1:4" ht="24.75" customHeight="1">
      <c r="A35" s="22" t="s">
        <v>160</v>
      </c>
      <c r="B35" s="33">
        <v>759303.11</v>
      </c>
      <c r="C35" s="33"/>
      <c r="D35" s="33">
        <v>759303.11</v>
      </c>
    </row>
    <row r="36" spans="1:4" ht="24.75" customHeight="1">
      <c r="A36" s="22" t="s">
        <v>161</v>
      </c>
      <c r="B36" s="33">
        <v>535500</v>
      </c>
      <c r="C36" s="33"/>
      <c r="D36" s="33">
        <v>535500</v>
      </c>
    </row>
    <row r="37" spans="1:4" ht="24.75" customHeight="1">
      <c r="A37" s="22" t="s">
        <v>162</v>
      </c>
      <c r="B37" s="33">
        <v>1514280</v>
      </c>
      <c r="C37" s="33">
        <v>1514280</v>
      </c>
      <c r="D37" s="33"/>
    </row>
    <row r="38" spans="1:4" ht="24.75" customHeight="1">
      <c r="A38" s="22" t="s">
        <v>163</v>
      </c>
      <c r="B38" s="33">
        <v>1456749.2</v>
      </c>
      <c r="C38" s="33"/>
      <c r="D38" s="33">
        <v>1456749.2</v>
      </c>
    </row>
    <row r="39" spans="1:4" ht="24.75" customHeight="1">
      <c r="A39" s="53" t="s">
        <v>164</v>
      </c>
      <c r="B39" s="33">
        <v>6827932.56</v>
      </c>
      <c r="C39" s="33">
        <v>6655460.56</v>
      </c>
      <c r="D39" s="33">
        <v>172472</v>
      </c>
    </row>
    <row r="40" spans="1:4" ht="24.75" customHeight="1">
      <c r="A40" s="22" t="s">
        <v>165</v>
      </c>
      <c r="B40" s="33">
        <v>147426</v>
      </c>
      <c r="C40" s="33">
        <v>147426</v>
      </c>
      <c r="D40" s="33"/>
    </row>
    <row r="41" spans="1:4" ht="24.75" customHeight="1">
      <c r="A41" s="22" t="s">
        <v>166</v>
      </c>
      <c r="B41" s="33">
        <v>153492</v>
      </c>
      <c r="C41" s="33">
        <v>32520</v>
      </c>
      <c r="D41" s="33">
        <v>120972</v>
      </c>
    </row>
    <row r="42" spans="1:4" ht="24.75" customHeight="1">
      <c r="A42" s="22" t="s">
        <v>167</v>
      </c>
      <c r="B42" s="33">
        <v>36000</v>
      </c>
      <c r="C42" s="33"/>
      <c r="D42" s="33">
        <v>36000</v>
      </c>
    </row>
    <row r="43" spans="1:4" ht="24.75" customHeight="1">
      <c r="A43" s="22" t="s">
        <v>168</v>
      </c>
      <c r="B43" s="33">
        <v>6427934.56</v>
      </c>
      <c r="C43" s="33">
        <v>6427934.56</v>
      </c>
      <c r="D43" s="33"/>
    </row>
    <row r="44" spans="1:4" ht="24.75" customHeight="1">
      <c r="A44" s="22" t="s">
        <v>169</v>
      </c>
      <c r="B44" s="33"/>
      <c r="C44" s="33"/>
      <c r="D44" s="33"/>
    </row>
    <row r="45" spans="1:4" ht="24.75" customHeight="1">
      <c r="A45" s="22" t="s">
        <v>170</v>
      </c>
      <c r="B45" s="33">
        <v>47580</v>
      </c>
      <c r="C45" s="33">
        <v>47580</v>
      </c>
      <c r="D45" s="33"/>
    </row>
    <row r="46" spans="1:4" ht="24.75" customHeight="1">
      <c r="A46" s="22" t="s">
        <v>171</v>
      </c>
      <c r="B46" s="33">
        <v>15500</v>
      </c>
      <c r="C46" s="33"/>
      <c r="D46" s="33">
        <v>15500</v>
      </c>
    </row>
    <row r="47" spans="1:4" ht="24.75" customHeight="1">
      <c r="A47" s="53" t="s">
        <v>172</v>
      </c>
      <c r="B47" s="33">
        <v>143000</v>
      </c>
      <c r="C47" s="33"/>
      <c r="D47" s="33">
        <v>143000</v>
      </c>
    </row>
    <row r="48" spans="1:4" ht="24.75" customHeight="1">
      <c r="A48" s="22" t="s">
        <v>173</v>
      </c>
      <c r="B48" s="33">
        <v>143000</v>
      </c>
      <c r="C48" s="33"/>
      <c r="D48" s="33">
        <v>143000</v>
      </c>
    </row>
    <row r="49" spans="1:4" ht="24.75" customHeight="1">
      <c r="A49" s="22" t="s">
        <v>174</v>
      </c>
      <c r="B49" s="33"/>
      <c r="C49" s="33"/>
      <c r="D49" s="33"/>
    </row>
    <row r="50" spans="1:4" ht="24.75" customHeight="1">
      <c r="A50" s="22" t="s">
        <v>175</v>
      </c>
      <c r="B50" s="33"/>
      <c r="C50" s="33"/>
      <c r="D50" s="33"/>
    </row>
    <row r="51" spans="1:4" ht="24.75" customHeight="1">
      <c r="A51" s="53" t="s">
        <v>120</v>
      </c>
      <c r="B51" s="33"/>
      <c r="C51" s="33"/>
      <c r="D51" s="33"/>
    </row>
    <row r="52" spans="1:4" ht="24.75" customHeight="1">
      <c r="A52" s="22" t="s">
        <v>176</v>
      </c>
      <c r="B52" s="33"/>
      <c r="C52" s="33"/>
      <c r="D52" s="33"/>
    </row>
    <row r="53" spans="1:4" ht="24.75" customHeight="1">
      <c r="A53" s="28" t="s">
        <v>8</v>
      </c>
      <c r="B53" s="31">
        <v>83552528.47</v>
      </c>
      <c r="C53" s="31">
        <v>76276023.68</v>
      </c>
      <c r="D53" s="31">
        <v>7276504.79</v>
      </c>
    </row>
  </sheetData>
  <sheetProtection/>
  <mergeCells count="3">
    <mergeCell ref="A2:D2"/>
    <mergeCell ref="A3:C3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8" sqref="A8:L8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177</v>
      </c>
    </row>
    <row r="2" spans="1:12" ht="34.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2</v>
      </c>
      <c r="B3" s="26"/>
      <c r="C3" s="26"/>
      <c r="D3" s="26"/>
      <c r="E3" s="26"/>
      <c r="L3" s="21" t="s">
        <v>3</v>
      </c>
    </row>
    <row r="4" spans="1:12" s="24" customFormat="1" ht="29.25" customHeight="1">
      <c r="A4" s="28" t="s">
        <v>179</v>
      </c>
      <c r="B4" s="28"/>
      <c r="C4" s="28"/>
      <c r="D4" s="28"/>
      <c r="E4" s="28"/>
      <c r="F4" s="28"/>
      <c r="G4" s="28" t="s">
        <v>32</v>
      </c>
      <c r="H4" s="28"/>
      <c r="I4" s="28"/>
      <c r="J4" s="28"/>
      <c r="K4" s="28"/>
      <c r="L4" s="28"/>
    </row>
    <row r="5" spans="1:12" s="46" customFormat="1" ht="24.75" customHeight="1">
      <c r="A5" s="37" t="s">
        <v>8</v>
      </c>
      <c r="B5" s="37" t="s">
        <v>180</v>
      </c>
      <c r="C5" s="37" t="s">
        <v>181</v>
      </c>
      <c r="D5" s="37"/>
      <c r="E5" s="37"/>
      <c r="F5" s="37" t="s">
        <v>182</v>
      </c>
      <c r="G5" s="37" t="s">
        <v>8</v>
      </c>
      <c r="H5" s="37" t="s">
        <v>180</v>
      </c>
      <c r="I5" s="37" t="s">
        <v>181</v>
      </c>
      <c r="J5" s="37"/>
      <c r="K5" s="37"/>
      <c r="L5" s="37" t="s">
        <v>182</v>
      </c>
    </row>
    <row r="6" spans="1:12" s="46" customFormat="1" ht="24.75" customHeight="1">
      <c r="A6" s="37"/>
      <c r="B6" s="37"/>
      <c r="C6" s="37" t="s">
        <v>183</v>
      </c>
      <c r="D6" s="37" t="s">
        <v>184</v>
      </c>
      <c r="E6" s="37" t="s">
        <v>185</v>
      </c>
      <c r="F6" s="37"/>
      <c r="G6" s="37"/>
      <c r="H6" s="37"/>
      <c r="I6" s="37" t="s">
        <v>183</v>
      </c>
      <c r="J6" s="37" t="s">
        <v>184</v>
      </c>
      <c r="K6" s="37" t="s">
        <v>185</v>
      </c>
      <c r="L6" s="37"/>
    </row>
    <row r="7" spans="1:12" ht="39" customHeight="1">
      <c r="A7" s="55">
        <v>64.49</v>
      </c>
      <c r="B7" s="55">
        <v>10</v>
      </c>
      <c r="C7" s="55">
        <v>54.49</v>
      </c>
      <c r="D7" s="55"/>
      <c r="E7" s="55">
        <v>54.49</v>
      </c>
      <c r="F7" s="55"/>
      <c r="G7" s="55">
        <v>53.55</v>
      </c>
      <c r="H7" s="55"/>
      <c r="I7" s="55">
        <v>53.55</v>
      </c>
      <c r="J7" s="55"/>
      <c r="K7" s="55">
        <v>53.55</v>
      </c>
      <c r="L7" s="55"/>
    </row>
    <row r="8" spans="1:12" ht="40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26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sheetProtection/>
  <mergeCells count="15">
    <mergeCell ref="A2:L2"/>
    <mergeCell ref="A3:E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5118055555555555" top="0.7479166666666667" bottom="0.7479166666666667" header="0.3145833333333333" footer="0.3145833333333333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8" sqref="E8"/>
    </sheetView>
  </sheetViews>
  <sheetFormatPr defaultColWidth="15.625" defaultRowHeight="24.75" customHeight="1"/>
  <cols>
    <col min="1" max="1" width="12.50390625" style="49" customWidth="1"/>
    <col min="2" max="2" width="9.875" style="0" customWidth="1"/>
    <col min="3" max="3" width="11.25390625" style="0" customWidth="1"/>
    <col min="4" max="4" width="38.25390625" style="0" customWidth="1"/>
    <col min="5" max="7" width="18.00390625" style="0" customWidth="1"/>
  </cols>
  <sheetData>
    <row r="1" ht="24.75" customHeight="1">
      <c r="A1" t="s">
        <v>186</v>
      </c>
    </row>
    <row r="2" spans="1:5" s="50" customFormat="1" ht="47.25" customHeight="1">
      <c r="A2" s="25" t="s">
        <v>187</v>
      </c>
      <c r="B2" s="25"/>
      <c r="C2" s="25"/>
      <c r="D2" s="25"/>
      <c r="E2" s="25"/>
    </row>
    <row r="3" spans="1:7" ht="24.75" customHeight="1">
      <c r="A3" s="27" t="s">
        <v>188</v>
      </c>
      <c r="B3" s="51" t="s">
        <v>189</v>
      </c>
      <c r="C3" s="51"/>
      <c r="D3" s="51"/>
      <c r="G3" s="21" t="s">
        <v>3</v>
      </c>
    </row>
    <row r="4" spans="1:7" s="24" customFormat="1" ht="24.75" customHeight="1">
      <c r="A4" s="28" t="s">
        <v>31</v>
      </c>
      <c r="B4" s="28"/>
      <c r="C4" s="28"/>
      <c r="D4" s="28"/>
      <c r="E4" s="28" t="s">
        <v>32</v>
      </c>
      <c r="F4" s="28"/>
      <c r="G4" s="28"/>
    </row>
    <row r="5" spans="1:7" s="24" customFormat="1" ht="24.75" customHeight="1">
      <c r="A5" s="28" t="s">
        <v>33</v>
      </c>
      <c r="B5" s="28"/>
      <c r="C5" s="28"/>
      <c r="D5" s="28" t="s">
        <v>34</v>
      </c>
      <c r="E5" s="28" t="s">
        <v>8</v>
      </c>
      <c r="F5" s="28" t="s">
        <v>35</v>
      </c>
      <c r="G5" s="28" t="s">
        <v>36</v>
      </c>
    </row>
    <row r="6" spans="1:7" s="24" customFormat="1" ht="24.75" customHeight="1">
      <c r="A6" s="28" t="s">
        <v>37</v>
      </c>
      <c r="B6" s="28" t="s">
        <v>38</v>
      </c>
      <c r="C6" s="28" t="s">
        <v>39</v>
      </c>
      <c r="D6" s="28"/>
      <c r="E6" s="28"/>
      <c r="F6" s="28"/>
      <c r="G6" s="28"/>
    </row>
    <row r="7" spans="1:7" s="24" customFormat="1" ht="24.75" customHeight="1">
      <c r="A7" s="52"/>
      <c r="B7" s="52"/>
      <c r="C7" s="52"/>
      <c r="D7" s="28" t="s">
        <v>190</v>
      </c>
      <c r="E7" s="31">
        <v>11555400</v>
      </c>
      <c r="F7" s="31"/>
      <c r="G7" s="31">
        <v>11555400</v>
      </c>
    </row>
    <row r="8" spans="1:7" ht="24.75" customHeight="1">
      <c r="A8" s="53" t="s">
        <v>191</v>
      </c>
      <c r="B8" s="54"/>
      <c r="C8" s="54"/>
      <c r="D8" s="53" t="s">
        <v>192</v>
      </c>
      <c r="E8" s="33">
        <v>11555400</v>
      </c>
      <c r="F8" s="33"/>
      <c r="G8" s="33">
        <v>11555400</v>
      </c>
    </row>
    <row r="9" spans="1:7" ht="24.75" customHeight="1">
      <c r="A9" s="53"/>
      <c r="B9" s="53" t="s">
        <v>193</v>
      </c>
      <c r="C9" s="54"/>
      <c r="D9" s="53" t="s">
        <v>194</v>
      </c>
      <c r="E9" s="33">
        <v>1760000</v>
      </c>
      <c r="F9" s="33"/>
      <c r="G9" s="33">
        <v>1760000</v>
      </c>
    </row>
    <row r="10" spans="1:7" ht="24.75" customHeight="1">
      <c r="A10" s="53"/>
      <c r="B10" s="53"/>
      <c r="C10" s="53" t="s">
        <v>195</v>
      </c>
      <c r="D10" s="53" t="s">
        <v>196</v>
      </c>
      <c r="E10" s="33">
        <v>1760000</v>
      </c>
      <c r="F10" s="33"/>
      <c r="G10" s="33">
        <v>1760000</v>
      </c>
    </row>
    <row r="11" spans="1:7" ht="24.75" customHeight="1">
      <c r="A11" s="53"/>
      <c r="B11" s="53" t="s">
        <v>197</v>
      </c>
      <c r="C11" s="54"/>
      <c r="D11" s="53" t="s">
        <v>198</v>
      </c>
      <c r="E11" s="33">
        <v>9795400</v>
      </c>
      <c r="F11" s="33"/>
      <c r="G11" s="33">
        <v>9795400</v>
      </c>
    </row>
    <row r="12" spans="1:7" ht="24.75" customHeight="1">
      <c r="A12" s="53"/>
      <c r="B12" s="30"/>
      <c r="C12" s="53" t="s">
        <v>199</v>
      </c>
      <c r="D12" s="53" t="s">
        <v>200</v>
      </c>
      <c r="E12" s="33">
        <v>9795400</v>
      </c>
      <c r="F12" s="33"/>
      <c r="G12" s="33">
        <v>9795400</v>
      </c>
    </row>
  </sheetData>
  <sheetProtection/>
  <mergeCells count="9">
    <mergeCell ref="A2:E2"/>
    <mergeCell ref="B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L8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201</v>
      </c>
    </row>
    <row r="2" spans="1:12" ht="34.5" customHeight="1">
      <c r="A2" s="25" t="s">
        <v>202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6" t="s">
        <v>2</v>
      </c>
      <c r="B3" s="26"/>
      <c r="C3" s="26"/>
      <c r="D3" s="26"/>
      <c r="E3" s="26"/>
      <c r="F3" s="26"/>
      <c r="L3" s="21" t="s">
        <v>3</v>
      </c>
    </row>
    <row r="4" spans="1:12" s="24" customFormat="1" ht="29.25" customHeight="1">
      <c r="A4" s="28" t="s">
        <v>179</v>
      </c>
      <c r="B4" s="28"/>
      <c r="C4" s="28"/>
      <c r="D4" s="28"/>
      <c r="E4" s="28"/>
      <c r="F4" s="28"/>
      <c r="G4" s="28" t="s">
        <v>32</v>
      </c>
      <c r="H4" s="28"/>
      <c r="I4" s="28"/>
      <c r="J4" s="28"/>
      <c r="K4" s="28"/>
      <c r="L4" s="28"/>
    </row>
    <row r="5" spans="1:12" s="46" customFormat="1" ht="24.75" customHeight="1">
      <c r="A5" s="37" t="s">
        <v>8</v>
      </c>
      <c r="B5" s="37" t="s">
        <v>180</v>
      </c>
      <c r="C5" s="37" t="s">
        <v>181</v>
      </c>
      <c r="D5" s="37"/>
      <c r="E5" s="37"/>
      <c r="F5" s="37" t="s">
        <v>182</v>
      </c>
      <c r="G5" s="37" t="s">
        <v>8</v>
      </c>
      <c r="H5" s="37" t="s">
        <v>180</v>
      </c>
      <c r="I5" s="37" t="s">
        <v>181</v>
      </c>
      <c r="J5" s="37"/>
      <c r="K5" s="37"/>
      <c r="L5" s="37" t="s">
        <v>182</v>
      </c>
    </row>
    <row r="6" spans="1:12" s="46" customFormat="1" ht="24.75" customHeight="1">
      <c r="A6" s="37"/>
      <c r="B6" s="37"/>
      <c r="C6" s="37" t="s">
        <v>183</v>
      </c>
      <c r="D6" s="37" t="s">
        <v>184</v>
      </c>
      <c r="E6" s="37" t="s">
        <v>185</v>
      </c>
      <c r="F6" s="37"/>
      <c r="G6" s="37"/>
      <c r="H6" s="37"/>
      <c r="I6" s="37" t="s">
        <v>183</v>
      </c>
      <c r="J6" s="37" t="s">
        <v>184</v>
      </c>
      <c r="K6" s="37" t="s">
        <v>185</v>
      </c>
      <c r="L6" s="37"/>
    </row>
    <row r="7" spans="1:12" ht="39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40.5" customHeight="1">
      <c r="A8" s="48" t="s">
        <v>203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26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sheetProtection/>
  <mergeCells count="15">
    <mergeCell ref="A2:L2"/>
    <mergeCell ref="A3:F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6">
      <selection activeCell="F20" sqref="F20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204</v>
      </c>
    </row>
    <row r="2" spans="1:3" ht="40.5" customHeight="1">
      <c r="A2" s="25" t="s">
        <v>205</v>
      </c>
      <c r="B2" s="25"/>
      <c r="C2" s="25"/>
    </row>
    <row r="3" spans="1:4" ht="24.75" customHeight="1">
      <c r="A3" s="26" t="s">
        <v>2</v>
      </c>
      <c r="B3" s="26"/>
      <c r="C3" s="26"/>
      <c r="D3" s="21" t="s">
        <v>3</v>
      </c>
    </row>
    <row r="4" spans="1:4" ht="33" customHeight="1">
      <c r="A4" s="28" t="s">
        <v>206</v>
      </c>
      <c r="B4" s="28"/>
      <c r="C4" s="28" t="s">
        <v>207</v>
      </c>
      <c r="D4" s="28"/>
    </row>
    <row r="5" spans="1:4" ht="31.5" customHeight="1">
      <c r="A5" s="28" t="s">
        <v>208</v>
      </c>
      <c r="B5" s="28" t="s">
        <v>7</v>
      </c>
      <c r="C5" s="28" t="s">
        <v>209</v>
      </c>
      <c r="D5" s="28" t="s">
        <v>7</v>
      </c>
    </row>
    <row r="6" spans="1:4" ht="31.5" customHeight="1">
      <c r="A6" s="40" t="s">
        <v>210</v>
      </c>
      <c r="B6" s="15">
        <v>1039243598.47</v>
      </c>
      <c r="C6" s="40" t="s">
        <v>211</v>
      </c>
      <c r="D6" s="15">
        <v>288412.13</v>
      </c>
    </row>
    <row r="7" spans="1:4" ht="31.5" customHeight="1">
      <c r="A7" s="41" t="s">
        <v>212</v>
      </c>
      <c r="B7" s="15">
        <v>11555400</v>
      </c>
      <c r="C7" s="40" t="s">
        <v>213</v>
      </c>
      <c r="D7" s="42"/>
    </row>
    <row r="8" spans="1:4" ht="31.5" customHeight="1">
      <c r="A8" s="41" t="s">
        <v>214</v>
      </c>
      <c r="B8" s="15">
        <v>971370</v>
      </c>
      <c r="C8" s="40" t="s">
        <v>215</v>
      </c>
      <c r="D8" s="42"/>
    </row>
    <row r="9" spans="1:4" ht="31.5" customHeight="1">
      <c r="A9" s="41" t="s">
        <v>216</v>
      </c>
      <c r="B9" s="15"/>
      <c r="C9" s="40" t="s">
        <v>217</v>
      </c>
      <c r="D9" s="42"/>
    </row>
    <row r="10" spans="1:4" ht="31.5" customHeight="1">
      <c r="A10" s="41" t="s">
        <v>218</v>
      </c>
      <c r="B10" s="15"/>
      <c r="C10" s="40" t="s">
        <v>219</v>
      </c>
      <c r="D10" s="15">
        <v>33919829.48</v>
      </c>
    </row>
    <row r="11" spans="1:4" ht="31.5" customHeight="1">
      <c r="A11" s="41" t="s">
        <v>220</v>
      </c>
      <c r="B11" s="15"/>
      <c r="C11" s="40" t="s">
        <v>221</v>
      </c>
      <c r="D11" s="42"/>
    </row>
    <row r="12" spans="1:4" ht="31.5" customHeight="1">
      <c r="A12" s="41" t="s">
        <v>222</v>
      </c>
      <c r="B12" s="15"/>
      <c r="C12" s="40" t="s">
        <v>223</v>
      </c>
      <c r="D12" s="42"/>
    </row>
    <row r="13" spans="1:4" ht="31.5" customHeight="1">
      <c r="A13" s="41" t="s">
        <v>224</v>
      </c>
      <c r="B13" s="15"/>
      <c r="C13" s="40" t="s">
        <v>225</v>
      </c>
      <c r="D13" s="15">
        <v>958139045.56</v>
      </c>
    </row>
    <row r="14" spans="1:4" ht="31.5" customHeight="1">
      <c r="A14" s="43"/>
      <c r="B14" s="15"/>
      <c r="C14" s="40" t="s">
        <v>226</v>
      </c>
      <c r="D14" s="15">
        <v>7976912.64</v>
      </c>
    </row>
    <row r="15" spans="1:4" ht="31.5" customHeight="1">
      <c r="A15" s="43"/>
      <c r="B15" s="15"/>
      <c r="C15" s="40" t="s">
        <v>227</v>
      </c>
      <c r="D15" s="15">
        <v>28158500</v>
      </c>
    </row>
    <row r="16" spans="1:4" ht="31.5" customHeight="1">
      <c r="A16" s="43"/>
      <c r="B16" s="15"/>
      <c r="C16" s="40" t="s">
        <v>228</v>
      </c>
      <c r="D16" s="15">
        <v>11555400</v>
      </c>
    </row>
    <row r="17" spans="1:4" ht="31.5" customHeight="1">
      <c r="A17" s="43"/>
      <c r="B17" s="15"/>
      <c r="C17" s="40" t="s">
        <v>229</v>
      </c>
      <c r="D17" s="42"/>
    </row>
    <row r="18" spans="1:4" ht="31.5" customHeight="1">
      <c r="A18" s="43"/>
      <c r="B18" s="15"/>
      <c r="C18" s="40" t="s">
        <v>230</v>
      </c>
      <c r="D18" s="15">
        <v>4564218.66</v>
      </c>
    </row>
    <row r="19" spans="1:4" ht="31.5" customHeight="1">
      <c r="A19" s="43"/>
      <c r="B19" s="15"/>
      <c r="C19" s="40" t="s">
        <v>231</v>
      </c>
      <c r="D19" s="42"/>
    </row>
    <row r="20" spans="1:4" ht="31.5" customHeight="1">
      <c r="A20" s="43"/>
      <c r="B20" s="15"/>
      <c r="C20" s="40" t="s">
        <v>232</v>
      </c>
      <c r="D20" s="15">
        <v>6260680</v>
      </c>
    </row>
    <row r="21" spans="1:4" s="24" customFormat="1" ht="31.5" customHeight="1">
      <c r="A21" s="37" t="s">
        <v>233</v>
      </c>
      <c r="B21" s="15">
        <f>SUM(B6:B20)</f>
        <v>1051770368.47</v>
      </c>
      <c r="C21" s="37" t="s">
        <v>234</v>
      </c>
      <c r="D21" s="15">
        <f>SUM(D6:D20)</f>
        <v>1050862998.4699999</v>
      </c>
    </row>
    <row r="22" spans="1:4" ht="31.5" customHeight="1">
      <c r="A22" s="44"/>
      <c r="B22" s="15"/>
      <c r="C22" s="45"/>
      <c r="D22" s="44"/>
    </row>
    <row r="23" spans="1:4" ht="31.5" customHeight="1">
      <c r="A23" s="40" t="s">
        <v>235</v>
      </c>
      <c r="B23" s="15"/>
      <c r="C23" s="40" t="s">
        <v>236</v>
      </c>
      <c r="D23" s="15">
        <v>971370</v>
      </c>
    </row>
    <row r="24" spans="1:4" ht="31.5" customHeight="1">
      <c r="A24" s="40" t="s">
        <v>237</v>
      </c>
      <c r="B24" s="15">
        <v>64000</v>
      </c>
      <c r="C24" s="40"/>
      <c r="D24" s="42"/>
    </row>
    <row r="25" spans="1:4" s="24" customFormat="1" ht="31.5" customHeight="1">
      <c r="A25" s="37" t="s">
        <v>27</v>
      </c>
      <c r="B25" s="15">
        <f>SUM(B21+B23+B24)</f>
        <v>1051834368.47</v>
      </c>
      <c r="C25" s="37" t="s">
        <v>28</v>
      </c>
      <c r="D25" s="15">
        <f>SUM(D21+D23)</f>
        <v>1051834368.4699999</v>
      </c>
    </row>
  </sheetData>
  <sheetProtection/>
  <mergeCells count="4">
    <mergeCell ref="A2:C2"/>
    <mergeCell ref="A3:C3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A1" sqref="A1:K5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238</v>
      </c>
    </row>
    <row r="2" spans="1:11" ht="35.25" customHeight="1">
      <c r="A2" s="25" t="s">
        <v>239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7"/>
      <c r="K3" s="21" t="s">
        <v>3</v>
      </c>
    </row>
    <row r="4" spans="1:11" s="36" customFormat="1" ht="54" customHeight="1">
      <c r="A4" s="37" t="s">
        <v>240</v>
      </c>
      <c r="B4" s="10" t="s">
        <v>241</v>
      </c>
      <c r="C4" s="37" t="s">
        <v>242</v>
      </c>
      <c r="D4" s="37" t="s">
        <v>243</v>
      </c>
      <c r="E4" s="37" t="s">
        <v>244</v>
      </c>
      <c r="F4" s="37" t="s">
        <v>245</v>
      </c>
      <c r="G4" s="37" t="s">
        <v>246</v>
      </c>
      <c r="H4" s="37" t="s">
        <v>247</v>
      </c>
      <c r="I4" s="37" t="s">
        <v>248</v>
      </c>
      <c r="J4" s="37" t="s">
        <v>249</v>
      </c>
      <c r="K4" s="37" t="s">
        <v>250</v>
      </c>
    </row>
    <row r="5" spans="1:11" ht="57" customHeight="1">
      <c r="A5" s="38" t="s">
        <v>251</v>
      </c>
      <c r="B5" s="15">
        <f>SUM(C5:K5)</f>
        <v>1051834368.47</v>
      </c>
      <c r="C5" s="15">
        <v>64000</v>
      </c>
      <c r="D5" s="15">
        <v>1039243598.47</v>
      </c>
      <c r="E5" s="15">
        <v>11555400</v>
      </c>
      <c r="F5" s="15">
        <v>971370</v>
      </c>
      <c r="G5" s="39"/>
      <c r="H5" s="39"/>
      <c r="I5" s="39"/>
      <c r="J5" s="39"/>
      <c r="K5" s="39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A48">
      <selection activeCell="A4" sqref="A4:H57"/>
    </sheetView>
  </sheetViews>
  <sheetFormatPr defaultColWidth="15.625" defaultRowHeight="24.75" customHeight="1"/>
  <cols>
    <col min="1" max="1" width="4.625" style="0" customWidth="1"/>
    <col min="2" max="2" width="6.50390625" style="0" customWidth="1"/>
    <col min="3" max="3" width="9.00390625" style="0" customWidth="1"/>
    <col min="4" max="4" width="35.75390625" style="0" customWidth="1"/>
    <col min="5" max="5" width="18.625" style="0" customWidth="1"/>
    <col min="6" max="7" width="17.50390625" style="0" customWidth="1"/>
    <col min="8" max="8" width="16.875" style="0" customWidth="1"/>
  </cols>
  <sheetData>
    <row r="1" ht="24.75" customHeight="1">
      <c r="A1" t="s">
        <v>252</v>
      </c>
    </row>
    <row r="2" spans="1:8" ht="31.5" customHeight="1">
      <c r="A2" s="25" t="s">
        <v>253</v>
      </c>
      <c r="B2" s="25"/>
      <c r="C2" s="25"/>
      <c r="D2" s="25"/>
      <c r="E2" s="25"/>
      <c r="F2" s="25"/>
      <c r="G2" s="25"/>
      <c r="H2" s="25"/>
    </row>
    <row r="3" spans="1:8" ht="24.75" customHeight="1">
      <c r="A3" s="26" t="s">
        <v>2</v>
      </c>
      <c r="B3" s="26"/>
      <c r="C3" s="26"/>
      <c r="D3" s="26"/>
      <c r="E3" s="26"/>
      <c r="F3" s="26"/>
      <c r="G3" s="27"/>
      <c r="H3" s="21" t="s">
        <v>3</v>
      </c>
    </row>
    <row r="4" spans="1:8" s="24" customFormat="1" ht="24.75" customHeight="1">
      <c r="A4" s="28" t="s">
        <v>31</v>
      </c>
      <c r="B4" s="28"/>
      <c r="C4" s="28"/>
      <c r="D4" s="28"/>
      <c r="E4" s="28" t="s">
        <v>32</v>
      </c>
      <c r="F4" s="28"/>
      <c r="G4" s="28"/>
      <c r="H4" s="28"/>
    </row>
    <row r="5" spans="1:8" s="24" customFormat="1" ht="24.75" customHeight="1">
      <c r="A5" s="28" t="s">
        <v>33</v>
      </c>
      <c r="B5" s="28"/>
      <c r="C5" s="28"/>
      <c r="D5" s="28" t="s">
        <v>34</v>
      </c>
      <c r="E5" s="28" t="s">
        <v>8</v>
      </c>
      <c r="F5" s="28" t="s">
        <v>35</v>
      </c>
      <c r="G5" s="28"/>
      <c r="H5" s="29" t="s">
        <v>36</v>
      </c>
    </row>
    <row r="6" spans="1:8" s="24" customFormat="1" ht="24.75" customHeight="1">
      <c r="A6" s="28" t="s">
        <v>37</v>
      </c>
      <c r="B6" s="28" t="s">
        <v>38</v>
      </c>
      <c r="C6" s="28" t="s">
        <v>39</v>
      </c>
      <c r="D6" s="28"/>
      <c r="E6" s="28"/>
      <c r="F6" s="28" t="s">
        <v>130</v>
      </c>
      <c r="G6" s="28" t="s">
        <v>131</v>
      </c>
      <c r="H6" s="29"/>
    </row>
    <row r="7" spans="1:8" ht="24.75" customHeight="1">
      <c r="A7" s="30"/>
      <c r="B7" s="30"/>
      <c r="C7" s="30"/>
      <c r="D7" s="30" t="s">
        <v>8</v>
      </c>
      <c r="E7" s="31">
        <v>1050862998.47</v>
      </c>
      <c r="F7" s="31">
        <v>76276023.68</v>
      </c>
      <c r="G7" s="31">
        <v>7276504.79</v>
      </c>
      <c r="H7" s="31">
        <v>967310470</v>
      </c>
    </row>
    <row r="8" spans="1:8" ht="24.75" customHeight="1">
      <c r="A8" s="32">
        <v>201</v>
      </c>
      <c r="B8" s="30"/>
      <c r="C8" s="30"/>
      <c r="D8" s="30" t="s">
        <v>41</v>
      </c>
      <c r="E8" s="33">
        <v>288412.13</v>
      </c>
      <c r="F8" s="33"/>
      <c r="G8" s="33">
        <v>288412.13</v>
      </c>
      <c r="H8" s="33"/>
    </row>
    <row r="9" spans="1:8" ht="32.25" customHeight="1">
      <c r="A9" s="30"/>
      <c r="B9" s="30" t="s">
        <v>42</v>
      </c>
      <c r="C9" s="30"/>
      <c r="D9" s="30" t="s">
        <v>254</v>
      </c>
      <c r="E9" s="33">
        <v>288412.13</v>
      </c>
      <c r="F9" s="33"/>
      <c r="G9" s="33">
        <v>288412.13</v>
      </c>
      <c r="H9" s="33"/>
    </row>
    <row r="10" spans="1:8" ht="30.75" customHeight="1">
      <c r="A10" s="30"/>
      <c r="B10" s="30"/>
      <c r="C10" s="30" t="s">
        <v>44</v>
      </c>
      <c r="D10" s="30" t="s">
        <v>45</v>
      </c>
      <c r="E10" s="33">
        <v>288412.13</v>
      </c>
      <c r="F10" s="33"/>
      <c r="G10" s="33">
        <v>288412.13</v>
      </c>
      <c r="H10" s="33"/>
    </row>
    <row r="11" spans="1:8" ht="24.75" customHeight="1">
      <c r="A11" s="30" t="s">
        <v>46</v>
      </c>
      <c r="B11" s="30"/>
      <c r="C11" s="30"/>
      <c r="D11" s="30" t="s">
        <v>47</v>
      </c>
      <c r="E11" s="33">
        <v>33919829.48</v>
      </c>
      <c r="F11" s="33">
        <v>18952869.4</v>
      </c>
      <c r="G11" s="33">
        <v>2212560.08</v>
      </c>
      <c r="H11" s="33">
        <v>12754400</v>
      </c>
    </row>
    <row r="12" spans="1:8" ht="24.75" customHeight="1">
      <c r="A12" s="30"/>
      <c r="B12" s="30" t="s">
        <v>48</v>
      </c>
      <c r="C12" s="30"/>
      <c r="D12" s="30" t="s">
        <v>49</v>
      </c>
      <c r="E12" s="33">
        <v>33919829.48</v>
      </c>
      <c r="F12" s="33">
        <v>18952869.4</v>
      </c>
      <c r="G12" s="33">
        <v>2212560.08</v>
      </c>
      <c r="H12" s="33">
        <v>12754400</v>
      </c>
    </row>
    <row r="13" spans="1:8" ht="24.75" customHeight="1">
      <c r="A13" s="30"/>
      <c r="B13" s="30"/>
      <c r="C13" s="30" t="s">
        <v>50</v>
      </c>
      <c r="D13" s="30" t="s">
        <v>51</v>
      </c>
      <c r="E13" s="33">
        <v>33919829.48</v>
      </c>
      <c r="F13" s="33">
        <v>18952869.4</v>
      </c>
      <c r="G13" s="33">
        <v>2212560.08</v>
      </c>
      <c r="H13" s="33">
        <v>12754400</v>
      </c>
    </row>
    <row r="14" spans="1:8" ht="24.75" customHeight="1">
      <c r="A14" s="32">
        <v>208</v>
      </c>
      <c r="B14" s="30"/>
      <c r="C14" s="30"/>
      <c r="D14" s="30" t="s">
        <v>53</v>
      </c>
      <c r="E14" s="33">
        <v>958139045.56</v>
      </c>
      <c r="F14" s="33">
        <v>44782022.98</v>
      </c>
      <c r="G14" s="33">
        <v>4775532.58</v>
      </c>
      <c r="H14" s="33">
        <v>908581490</v>
      </c>
    </row>
    <row r="15" spans="1:8" ht="24.75" customHeight="1">
      <c r="A15" s="30"/>
      <c r="B15" s="32">
        <v>20801</v>
      </c>
      <c r="C15" s="30"/>
      <c r="D15" s="30" t="s">
        <v>55</v>
      </c>
      <c r="E15" s="33">
        <v>855759784.52</v>
      </c>
      <c r="F15" s="33">
        <v>31422761.94</v>
      </c>
      <c r="G15" s="33">
        <v>4775532.58</v>
      </c>
      <c r="H15" s="33">
        <v>819561490</v>
      </c>
    </row>
    <row r="16" spans="1:8" ht="24.75" customHeight="1">
      <c r="A16" s="30"/>
      <c r="B16" s="30"/>
      <c r="C16" s="30" t="s">
        <v>56</v>
      </c>
      <c r="D16" s="30" t="s">
        <v>45</v>
      </c>
      <c r="E16" s="33">
        <v>28853490.67</v>
      </c>
      <c r="F16" s="33">
        <v>24523503.87</v>
      </c>
      <c r="G16" s="33">
        <v>3699986.8</v>
      </c>
      <c r="H16" s="33">
        <v>630000</v>
      </c>
    </row>
    <row r="17" spans="1:8" ht="24.75" customHeight="1">
      <c r="A17" s="30"/>
      <c r="B17" s="30"/>
      <c r="C17" s="30" t="s">
        <v>57</v>
      </c>
      <c r="D17" s="30" t="s">
        <v>58</v>
      </c>
      <c r="E17" s="33">
        <v>1780000</v>
      </c>
      <c r="F17" s="33"/>
      <c r="G17" s="33"/>
      <c r="H17" s="33">
        <v>1780000</v>
      </c>
    </row>
    <row r="18" spans="1:8" ht="24.75" customHeight="1">
      <c r="A18" s="30"/>
      <c r="B18" s="30"/>
      <c r="C18" s="30" t="s">
        <v>59</v>
      </c>
      <c r="D18" s="30" t="s">
        <v>60</v>
      </c>
      <c r="E18" s="33">
        <v>857650</v>
      </c>
      <c r="F18" s="33"/>
      <c r="G18" s="33"/>
      <c r="H18" s="33">
        <v>857650</v>
      </c>
    </row>
    <row r="19" spans="1:8" ht="24.75" customHeight="1">
      <c r="A19" s="30"/>
      <c r="B19" s="30"/>
      <c r="C19" s="30" t="s">
        <v>61</v>
      </c>
      <c r="D19" s="30" t="s">
        <v>62</v>
      </c>
      <c r="E19" s="33">
        <v>5630525.21</v>
      </c>
      <c r="F19" s="33">
        <v>395055.5</v>
      </c>
      <c r="G19" s="33">
        <v>15469.71</v>
      </c>
      <c r="H19" s="33">
        <v>5220000</v>
      </c>
    </row>
    <row r="20" spans="1:8" ht="24.75" customHeight="1">
      <c r="A20" s="30"/>
      <c r="B20" s="30"/>
      <c r="C20" s="30" t="s">
        <v>63</v>
      </c>
      <c r="D20" s="30" t="s">
        <v>64</v>
      </c>
      <c r="E20" s="33">
        <v>3538362.21</v>
      </c>
      <c r="F20" s="33">
        <v>670379.55</v>
      </c>
      <c r="G20" s="33">
        <v>107982.66</v>
      </c>
      <c r="H20" s="33">
        <v>2760000</v>
      </c>
    </row>
    <row r="21" spans="1:8" ht="24.75" customHeight="1">
      <c r="A21" s="30"/>
      <c r="B21" s="30"/>
      <c r="C21" s="30" t="s">
        <v>65</v>
      </c>
      <c r="D21" s="30" t="s">
        <v>66</v>
      </c>
      <c r="E21" s="33">
        <v>806597566.29</v>
      </c>
      <c r="F21" s="33">
        <v>5453307.49</v>
      </c>
      <c r="G21" s="33">
        <v>832758.8</v>
      </c>
      <c r="H21" s="33">
        <v>800311500</v>
      </c>
    </row>
    <row r="22" spans="1:8" ht="24.75" customHeight="1">
      <c r="A22" s="30"/>
      <c r="B22" s="30"/>
      <c r="C22" s="30" t="s">
        <v>67</v>
      </c>
      <c r="D22" s="30" t="s">
        <v>68</v>
      </c>
      <c r="E22" s="33">
        <v>4240000</v>
      </c>
      <c r="F22" s="33"/>
      <c r="G22" s="33"/>
      <c r="H22" s="33">
        <v>4240000</v>
      </c>
    </row>
    <row r="23" spans="1:8" ht="24.75" customHeight="1">
      <c r="A23" s="30"/>
      <c r="B23" s="30"/>
      <c r="C23" s="30" t="s">
        <v>69</v>
      </c>
      <c r="D23" s="30" t="s">
        <v>70</v>
      </c>
      <c r="E23" s="33">
        <v>4262190.14</v>
      </c>
      <c r="F23" s="33">
        <v>380515.53</v>
      </c>
      <c r="G23" s="33">
        <v>119334.61</v>
      </c>
      <c r="H23" s="33">
        <v>3762340</v>
      </c>
    </row>
    <row r="24" spans="1:8" ht="24.75" customHeight="1">
      <c r="A24" s="30"/>
      <c r="B24" s="30" t="s">
        <v>71</v>
      </c>
      <c r="C24" s="30"/>
      <c r="D24" s="30" t="s">
        <v>72</v>
      </c>
      <c r="E24" s="33">
        <v>13326741.04</v>
      </c>
      <c r="F24" s="33">
        <v>13326741.04</v>
      </c>
      <c r="G24" s="33"/>
      <c r="H24" s="33"/>
    </row>
    <row r="25" spans="1:8" ht="24.75" customHeight="1">
      <c r="A25" s="30"/>
      <c r="B25" s="30"/>
      <c r="C25" s="30" t="s">
        <v>73</v>
      </c>
      <c r="D25" s="30" t="s">
        <v>74</v>
      </c>
      <c r="E25" s="33">
        <v>147426</v>
      </c>
      <c r="F25" s="33">
        <v>147426</v>
      </c>
      <c r="G25" s="33"/>
      <c r="H25" s="33"/>
    </row>
    <row r="26" spans="1:8" ht="24.75" customHeight="1">
      <c r="A26" s="30"/>
      <c r="B26" s="30"/>
      <c r="C26" s="30" t="s">
        <v>75</v>
      </c>
      <c r="D26" s="30" t="s">
        <v>76</v>
      </c>
      <c r="E26" s="33">
        <v>6751380.48</v>
      </c>
      <c r="F26" s="33">
        <v>6751380.48</v>
      </c>
      <c r="G26" s="33"/>
      <c r="H26" s="33"/>
    </row>
    <row r="27" spans="1:8" ht="24.75" customHeight="1">
      <c r="A27" s="30"/>
      <c r="B27" s="30"/>
      <c r="C27" s="30" t="s">
        <v>77</v>
      </c>
      <c r="D27" s="30" t="s">
        <v>78</v>
      </c>
      <c r="E27" s="33">
        <v>6427934.56</v>
      </c>
      <c r="F27" s="33">
        <v>6427934.56</v>
      </c>
      <c r="G27" s="33"/>
      <c r="H27" s="33"/>
    </row>
    <row r="28" spans="1:8" ht="24.75" customHeight="1">
      <c r="A28" s="30"/>
      <c r="B28" s="30" t="s">
        <v>79</v>
      </c>
      <c r="C28" s="30"/>
      <c r="D28" s="30" t="s">
        <v>80</v>
      </c>
      <c r="E28" s="33">
        <v>59110000</v>
      </c>
      <c r="F28" s="33"/>
      <c r="G28" s="33"/>
      <c r="H28" s="33">
        <v>59110000</v>
      </c>
    </row>
    <row r="29" spans="1:8" ht="24.75" customHeight="1">
      <c r="A29" s="30"/>
      <c r="B29" s="30"/>
      <c r="C29" s="30" t="s">
        <v>81</v>
      </c>
      <c r="D29" s="30" t="s">
        <v>82</v>
      </c>
      <c r="E29" s="33">
        <v>59110000</v>
      </c>
      <c r="F29" s="33"/>
      <c r="G29" s="33"/>
      <c r="H29" s="33">
        <v>59110000</v>
      </c>
    </row>
    <row r="30" spans="1:8" ht="24.75" customHeight="1">
      <c r="A30" s="30"/>
      <c r="B30" s="30" t="s">
        <v>83</v>
      </c>
      <c r="C30" s="30"/>
      <c r="D30" s="30" t="s">
        <v>84</v>
      </c>
      <c r="E30" s="33">
        <v>32520</v>
      </c>
      <c r="F30" s="33">
        <v>32520</v>
      </c>
      <c r="G30" s="33"/>
      <c r="H30" s="33"/>
    </row>
    <row r="31" spans="1:8" ht="24.75" customHeight="1">
      <c r="A31" s="30"/>
      <c r="B31" s="30"/>
      <c r="C31" s="30" t="s">
        <v>85</v>
      </c>
      <c r="D31" s="30" t="s">
        <v>86</v>
      </c>
      <c r="E31" s="33">
        <v>32520</v>
      </c>
      <c r="F31" s="33">
        <v>32520</v>
      </c>
      <c r="G31" s="33"/>
      <c r="H31" s="33"/>
    </row>
    <row r="32" spans="1:8" ht="24.75" customHeight="1">
      <c r="A32" s="30"/>
      <c r="B32" s="30" t="s">
        <v>87</v>
      </c>
      <c r="C32" s="30"/>
      <c r="D32" s="30" t="s">
        <v>88</v>
      </c>
      <c r="E32" s="33">
        <v>29910000</v>
      </c>
      <c r="F32" s="33"/>
      <c r="G32" s="33"/>
      <c r="H32" s="33">
        <v>29910000</v>
      </c>
    </row>
    <row r="33" spans="1:8" ht="24.75" customHeight="1">
      <c r="A33" s="30"/>
      <c r="B33" s="30"/>
      <c r="C33" s="30" t="s">
        <v>89</v>
      </c>
      <c r="D33" s="30" t="s">
        <v>90</v>
      </c>
      <c r="E33" s="33">
        <v>29910000</v>
      </c>
      <c r="F33" s="33"/>
      <c r="G33" s="33"/>
      <c r="H33" s="33">
        <v>29910000</v>
      </c>
    </row>
    <row r="34" spans="1:8" ht="24.75" customHeight="1">
      <c r="A34" s="30" t="s">
        <v>91</v>
      </c>
      <c r="B34" s="30"/>
      <c r="C34" s="30"/>
      <c r="D34" s="30" t="s">
        <v>92</v>
      </c>
      <c r="E34" s="33">
        <v>7976912.64</v>
      </c>
      <c r="F34" s="33">
        <v>7976912.64</v>
      </c>
      <c r="G34" s="33"/>
      <c r="H34" s="33"/>
    </row>
    <row r="35" spans="1:8" ht="24.75" customHeight="1">
      <c r="A35" s="30"/>
      <c r="B35" s="30" t="s">
        <v>93</v>
      </c>
      <c r="C35" s="30"/>
      <c r="D35" s="30" t="s">
        <v>94</v>
      </c>
      <c r="E35" s="33">
        <v>62000</v>
      </c>
      <c r="F35" s="33">
        <v>62000</v>
      </c>
      <c r="G35" s="33"/>
      <c r="H35" s="33"/>
    </row>
    <row r="36" spans="1:8" ht="24.75" customHeight="1">
      <c r="A36" s="30"/>
      <c r="B36" s="30"/>
      <c r="C36" s="30" t="s">
        <v>95</v>
      </c>
      <c r="D36" s="30" t="s">
        <v>96</v>
      </c>
      <c r="E36" s="33">
        <v>62000</v>
      </c>
      <c r="F36" s="33">
        <v>62000</v>
      </c>
      <c r="G36" s="33"/>
      <c r="H36" s="33"/>
    </row>
    <row r="37" spans="1:8" ht="24.75" customHeight="1">
      <c r="A37" s="30"/>
      <c r="B37" s="30" t="s">
        <v>97</v>
      </c>
      <c r="C37" s="30"/>
      <c r="D37" s="30" t="s">
        <v>98</v>
      </c>
      <c r="E37" s="33">
        <v>7914912.64</v>
      </c>
      <c r="F37" s="33">
        <v>7914912.64</v>
      </c>
      <c r="G37" s="33"/>
      <c r="H37" s="33"/>
    </row>
    <row r="38" spans="1:8" ht="24.75" customHeight="1">
      <c r="A38" s="30"/>
      <c r="B38" s="30"/>
      <c r="C38" s="30" t="s">
        <v>99</v>
      </c>
      <c r="D38" s="30" t="s">
        <v>100</v>
      </c>
      <c r="E38" s="33">
        <v>1905032.25</v>
      </c>
      <c r="F38" s="33">
        <v>1905032.25</v>
      </c>
      <c r="G38" s="33"/>
      <c r="H38" s="33"/>
    </row>
    <row r="39" spans="1:8" ht="24.75" customHeight="1">
      <c r="A39" s="30"/>
      <c r="B39" s="30"/>
      <c r="C39" s="30" t="s">
        <v>101</v>
      </c>
      <c r="D39" s="30" t="s">
        <v>102</v>
      </c>
      <c r="E39" s="33">
        <v>1909214.84</v>
      </c>
      <c r="F39" s="33">
        <v>1909214.84</v>
      </c>
      <c r="G39" s="33"/>
      <c r="H39" s="33"/>
    </row>
    <row r="40" spans="1:8" ht="24.75" customHeight="1">
      <c r="A40" s="30"/>
      <c r="B40" s="30"/>
      <c r="C40" s="30" t="s">
        <v>103</v>
      </c>
      <c r="D40" s="30" t="s">
        <v>104</v>
      </c>
      <c r="E40" s="33">
        <v>1844704.2</v>
      </c>
      <c r="F40" s="33">
        <v>1844704.2</v>
      </c>
      <c r="G40" s="33"/>
      <c r="H40" s="33"/>
    </row>
    <row r="41" spans="1:8" ht="24.75" customHeight="1">
      <c r="A41" s="30"/>
      <c r="B41" s="30"/>
      <c r="C41" s="30" t="s">
        <v>105</v>
      </c>
      <c r="D41" s="30" t="s">
        <v>106</v>
      </c>
      <c r="E41" s="33">
        <v>2255961.35</v>
      </c>
      <c r="F41" s="33">
        <v>2255961.35</v>
      </c>
      <c r="G41" s="33"/>
      <c r="H41" s="33"/>
    </row>
    <row r="42" spans="1:8" ht="24.75" customHeight="1">
      <c r="A42" s="30" t="s">
        <v>107</v>
      </c>
      <c r="B42" s="30"/>
      <c r="C42" s="30"/>
      <c r="D42" s="30" t="s">
        <v>108</v>
      </c>
      <c r="E42" s="33">
        <v>28158500</v>
      </c>
      <c r="F42" s="33"/>
      <c r="G42" s="33"/>
      <c r="H42" s="33">
        <v>28158500</v>
      </c>
    </row>
    <row r="43" spans="1:8" ht="24.75" customHeight="1">
      <c r="A43" s="30"/>
      <c r="B43" s="30" t="s">
        <v>109</v>
      </c>
      <c r="C43" s="30"/>
      <c r="D43" s="30" t="s">
        <v>110</v>
      </c>
      <c r="E43" s="33">
        <v>28158500</v>
      </c>
      <c r="F43" s="33"/>
      <c r="G43" s="33"/>
      <c r="H43" s="33">
        <v>28158500</v>
      </c>
    </row>
    <row r="44" spans="1:8" ht="24.75" customHeight="1">
      <c r="A44" s="30"/>
      <c r="B44" s="30"/>
      <c r="C44" s="30" t="s">
        <v>111</v>
      </c>
      <c r="D44" s="30" t="s">
        <v>112</v>
      </c>
      <c r="E44" s="33">
        <v>28158500</v>
      </c>
      <c r="F44" s="33"/>
      <c r="G44" s="33"/>
      <c r="H44" s="33">
        <v>28158500</v>
      </c>
    </row>
    <row r="45" spans="1:8" ht="24.75" customHeight="1">
      <c r="A45" s="30" t="s">
        <v>191</v>
      </c>
      <c r="B45" s="30"/>
      <c r="C45" s="30"/>
      <c r="D45" s="30" t="s">
        <v>192</v>
      </c>
      <c r="E45" s="33">
        <v>11555400</v>
      </c>
      <c r="F45" s="33"/>
      <c r="G45" s="33"/>
      <c r="H45" s="33">
        <v>11555400</v>
      </c>
    </row>
    <row r="46" spans="1:8" ht="24.75" customHeight="1">
      <c r="A46" s="30"/>
      <c r="B46" s="30" t="s">
        <v>193</v>
      </c>
      <c r="C46" s="30"/>
      <c r="D46" s="30" t="s">
        <v>194</v>
      </c>
      <c r="E46" s="33">
        <v>1760000</v>
      </c>
      <c r="F46" s="33"/>
      <c r="G46" s="33"/>
      <c r="H46" s="33">
        <v>1760000</v>
      </c>
    </row>
    <row r="47" spans="1:8" ht="24.75" customHeight="1">
      <c r="A47" s="30"/>
      <c r="B47" s="30"/>
      <c r="C47" s="30" t="s">
        <v>195</v>
      </c>
      <c r="D47" s="30" t="s">
        <v>196</v>
      </c>
      <c r="E47" s="33">
        <v>1760000</v>
      </c>
      <c r="F47" s="33"/>
      <c r="G47" s="33"/>
      <c r="H47" s="33">
        <v>1760000</v>
      </c>
    </row>
    <row r="48" spans="1:8" ht="24.75" customHeight="1">
      <c r="A48" s="30"/>
      <c r="B48" s="30" t="s">
        <v>197</v>
      </c>
      <c r="C48" s="30"/>
      <c r="D48" s="30" t="s">
        <v>198</v>
      </c>
      <c r="E48" s="33">
        <v>9795400</v>
      </c>
      <c r="F48" s="33"/>
      <c r="G48" s="33"/>
      <c r="H48" s="33">
        <v>9795400</v>
      </c>
    </row>
    <row r="49" spans="1:8" ht="24.75" customHeight="1">
      <c r="A49" s="30"/>
      <c r="B49" s="30"/>
      <c r="C49" s="30" t="s">
        <v>199</v>
      </c>
      <c r="D49" s="30" t="s">
        <v>200</v>
      </c>
      <c r="E49" s="33">
        <v>9795400</v>
      </c>
      <c r="F49" s="33"/>
      <c r="G49" s="33"/>
      <c r="H49" s="33">
        <v>9795400</v>
      </c>
    </row>
    <row r="50" spans="1:8" ht="24.75" customHeight="1">
      <c r="A50" s="30" t="s">
        <v>113</v>
      </c>
      <c r="B50" s="30"/>
      <c r="C50" s="30"/>
      <c r="D50" s="30" t="s">
        <v>114</v>
      </c>
      <c r="E50" s="33">
        <v>4564218.66</v>
      </c>
      <c r="F50" s="33">
        <v>4564218.66</v>
      </c>
      <c r="G50" s="33"/>
      <c r="H50" s="33"/>
    </row>
    <row r="51" spans="1:11" ht="24.75" customHeight="1">
      <c r="A51" s="30"/>
      <c r="B51" s="30" t="s">
        <v>115</v>
      </c>
      <c r="C51" s="30"/>
      <c r="D51" s="30" t="s">
        <v>116</v>
      </c>
      <c r="E51" s="33">
        <v>4564218.66</v>
      </c>
      <c r="F51" s="33">
        <v>4564218.66</v>
      </c>
      <c r="G51" s="33"/>
      <c r="H51" s="33"/>
      <c r="K51" s="35"/>
    </row>
    <row r="52" spans="1:8" ht="24.75" customHeight="1">
      <c r="A52" s="30"/>
      <c r="B52" s="30"/>
      <c r="C52" s="30" t="s">
        <v>117</v>
      </c>
      <c r="D52" s="30" t="s">
        <v>118</v>
      </c>
      <c r="E52" s="33">
        <v>4564218.66</v>
      </c>
      <c r="F52" s="33">
        <v>4564218.66</v>
      </c>
      <c r="G52" s="33"/>
      <c r="H52" s="33"/>
    </row>
    <row r="53" spans="1:8" ht="24.75" customHeight="1">
      <c r="A53" s="30" t="s">
        <v>119</v>
      </c>
      <c r="B53" s="30"/>
      <c r="C53" s="30"/>
      <c r="D53" s="30" t="s">
        <v>120</v>
      </c>
      <c r="E53" s="33">
        <v>6260680</v>
      </c>
      <c r="F53" s="33"/>
      <c r="G53" s="33"/>
      <c r="H53" s="33">
        <v>6260680</v>
      </c>
    </row>
    <row r="54" spans="1:8" ht="24.75" customHeight="1">
      <c r="A54" s="30"/>
      <c r="B54" s="30" t="s">
        <v>121</v>
      </c>
      <c r="C54" s="30"/>
      <c r="D54" s="30" t="s">
        <v>122</v>
      </c>
      <c r="E54" s="33">
        <v>4231480</v>
      </c>
      <c r="F54" s="33"/>
      <c r="G54" s="33"/>
      <c r="H54" s="33">
        <v>4231480</v>
      </c>
    </row>
    <row r="55" spans="1:8" ht="24.75" customHeight="1">
      <c r="A55" s="30"/>
      <c r="B55" s="30"/>
      <c r="C55" s="30" t="s">
        <v>123</v>
      </c>
      <c r="D55" s="30" t="s">
        <v>122</v>
      </c>
      <c r="E55" s="33">
        <v>4231480</v>
      </c>
      <c r="F55" s="33"/>
      <c r="G55" s="33"/>
      <c r="H55" s="33">
        <v>4231480</v>
      </c>
    </row>
    <row r="56" spans="1:8" ht="24.75" customHeight="1">
      <c r="A56" s="30"/>
      <c r="B56" s="30" t="s">
        <v>124</v>
      </c>
      <c r="C56" s="30"/>
      <c r="D56" s="30" t="s">
        <v>120</v>
      </c>
      <c r="E56" s="33">
        <v>2029200</v>
      </c>
      <c r="F56" s="33"/>
      <c r="G56" s="33"/>
      <c r="H56" s="33">
        <v>2029200</v>
      </c>
    </row>
    <row r="57" spans="1:8" ht="24.75" customHeight="1">
      <c r="A57" s="30"/>
      <c r="B57" s="30"/>
      <c r="C57" s="30" t="s">
        <v>125</v>
      </c>
      <c r="D57" s="30" t="s">
        <v>120</v>
      </c>
      <c r="E57" s="33">
        <v>2029200</v>
      </c>
      <c r="F57" s="30"/>
      <c r="G57" s="30"/>
      <c r="H57" s="33">
        <v>2029200</v>
      </c>
    </row>
    <row r="58" spans="6:7" ht="24.75" customHeight="1">
      <c r="F58" s="34"/>
      <c r="G58" s="34"/>
    </row>
  </sheetData>
  <sheetProtection/>
  <mergeCells count="9">
    <mergeCell ref="A2:H2"/>
    <mergeCell ref="A3:F3"/>
    <mergeCell ref="A4:D4"/>
    <mergeCell ref="E4:H4"/>
    <mergeCell ref="A5:C5"/>
    <mergeCell ref="F5:G5"/>
    <mergeCell ref="D5:D6"/>
    <mergeCell ref="E5:E6"/>
    <mergeCell ref="H5:H6"/>
  </mergeCells>
  <printOptions horizontalCentered="1"/>
  <pageMargins left="0.5506944444444445" right="0.03888888888888889" top="0.7479166666666667" bottom="0.7479166666666667" header="0.3145833333333333" footer="0.3145833333333333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de</cp:lastModifiedBy>
  <cp:lastPrinted>2021-02-01T09:22:01Z</cp:lastPrinted>
  <dcterms:created xsi:type="dcterms:W3CDTF">2017-01-10T03:02:00Z</dcterms:created>
  <dcterms:modified xsi:type="dcterms:W3CDTF">2021-03-10T06:51:15Z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